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torrecillas\Desktop\Datos Abiertos Vinculación 2024\"/>
    </mc:Choice>
  </mc:AlternateContent>
  <xr:revisionPtr revIDLastSave="0" documentId="8_{98F22140-5858-4556-957E-357AFFE74F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GRAFICOS" sheetId="2" r:id="rId2"/>
  </sheets>
  <definedNames>
    <definedName name="_xlnm.Print_Area" localSheetId="0">Hoja1!$B$1:$L$103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9" i="1" l="1"/>
  <c r="K98" i="1"/>
  <c r="J98" i="1"/>
  <c r="I98" i="1"/>
  <c r="H98" i="1"/>
  <c r="G98" i="1"/>
  <c r="F98" i="1"/>
  <c r="E98" i="1"/>
  <c r="D98" i="1"/>
  <c r="D24" i="1"/>
  <c r="E24" i="1"/>
  <c r="F24" i="1"/>
  <c r="G24" i="1"/>
  <c r="J91" i="1"/>
  <c r="I91" i="1"/>
  <c r="J73" i="1"/>
  <c r="I73" i="1"/>
  <c r="J49" i="1"/>
  <c r="I49" i="1"/>
  <c r="J38" i="1"/>
  <c r="I38" i="1"/>
  <c r="K38" i="1" s="1"/>
  <c r="K75" i="1"/>
  <c r="K78" i="1"/>
  <c r="K79" i="1"/>
  <c r="K87" i="1"/>
  <c r="K90" i="1"/>
  <c r="K50" i="1"/>
  <c r="K51" i="1"/>
  <c r="K52" i="1"/>
  <c r="K53" i="1"/>
  <c r="K54" i="1"/>
  <c r="K55" i="1"/>
  <c r="K56" i="1"/>
  <c r="K58" i="1"/>
  <c r="K59" i="1"/>
  <c r="K62" i="1"/>
  <c r="K64" i="1"/>
  <c r="K72" i="1"/>
  <c r="K41" i="1"/>
  <c r="K42" i="1"/>
  <c r="K43" i="1"/>
  <c r="K44" i="1"/>
  <c r="K45" i="1"/>
  <c r="K47" i="1"/>
  <c r="K48" i="1"/>
  <c r="K25" i="1"/>
  <c r="K26" i="1"/>
  <c r="K27" i="1"/>
  <c r="K28" i="1"/>
  <c r="K29" i="1"/>
  <c r="K31" i="1"/>
  <c r="K33" i="1"/>
  <c r="K34" i="1"/>
  <c r="K37" i="1"/>
  <c r="J23" i="1"/>
  <c r="K23" i="1" s="1"/>
  <c r="K13" i="1"/>
  <c r="K14" i="1"/>
  <c r="K15" i="1"/>
  <c r="K18" i="1"/>
  <c r="K19" i="1"/>
  <c r="K20" i="1"/>
  <c r="K10" i="1"/>
  <c r="K5" i="1"/>
  <c r="K6" i="1"/>
  <c r="K7" i="1"/>
  <c r="K4" i="1"/>
  <c r="G91" i="1"/>
  <c r="F91" i="1"/>
  <c r="E91" i="1"/>
  <c r="D91" i="1"/>
  <c r="G73" i="1"/>
  <c r="F73" i="1"/>
  <c r="E73" i="1"/>
  <c r="D73" i="1"/>
  <c r="G49" i="1"/>
  <c r="F49" i="1"/>
  <c r="E49" i="1"/>
  <c r="D49" i="1"/>
  <c r="G38" i="1"/>
  <c r="F38" i="1"/>
  <c r="E38" i="1"/>
  <c r="D3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74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9" i="1"/>
  <c r="H70" i="1"/>
  <c r="H71" i="1"/>
  <c r="H72" i="1"/>
  <c r="H50" i="1"/>
  <c r="H40" i="1"/>
  <c r="H41" i="1"/>
  <c r="H42" i="1"/>
  <c r="H43" i="1"/>
  <c r="H44" i="1"/>
  <c r="H45" i="1"/>
  <c r="H46" i="1"/>
  <c r="H47" i="1"/>
  <c r="H48" i="1"/>
  <c r="H39" i="1"/>
  <c r="H26" i="1"/>
  <c r="H27" i="1"/>
  <c r="H28" i="1"/>
  <c r="H29" i="1"/>
  <c r="H30" i="1"/>
  <c r="H31" i="1"/>
  <c r="H32" i="1"/>
  <c r="H33" i="1"/>
  <c r="H34" i="1"/>
  <c r="H35" i="1"/>
  <c r="H36" i="1"/>
  <c r="H37" i="1"/>
  <c r="H25" i="1"/>
  <c r="H49" i="1" l="1"/>
  <c r="H73" i="1"/>
  <c r="H24" i="1"/>
  <c r="J24" i="1"/>
  <c r="H38" i="1"/>
  <c r="K24" i="1"/>
  <c r="K91" i="1"/>
  <c r="H91" i="1"/>
  <c r="K49" i="1"/>
  <c r="K73" i="1"/>
</calcChain>
</file>

<file path=xl/sharedStrings.xml><?xml version="1.0" encoding="utf-8"?>
<sst xmlns="http://schemas.openxmlformats.org/spreadsheetml/2006/main" count="37" uniqueCount="24">
  <si>
    <t>PLANTEL:</t>
  </si>
  <si>
    <t>HIJO DE EMPLEADO:</t>
  </si>
  <si>
    <t>BAJOS RECURSOS ECONÓMICOS:</t>
  </si>
  <si>
    <t>STASE:</t>
  </si>
  <si>
    <t>PROMEDIO:</t>
  </si>
  <si>
    <t>TOTAL ZONA 01</t>
  </si>
  <si>
    <t>TOTAL ZONA 02</t>
  </si>
  <si>
    <t>ZONA EJECUTIVA:</t>
  </si>
  <si>
    <t>TOTAL ZONA 03</t>
  </si>
  <si>
    <t>TOTAL ZONA 04</t>
  </si>
  <si>
    <t>TOTAL ZONA 05</t>
  </si>
  <si>
    <t>TOTAL PLANTEL:</t>
  </si>
  <si>
    <t>Elaboró Lic. Galación Haros Salas, Responsable de Becas y Exoneraciones.</t>
  </si>
  <si>
    <t xml:space="preserve">   ESTADÍSTICA DEL PROCESO DE EXONERACIONES DEL SEMESTE 2024-B (SICE)</t>
  </si>
  <si>
    <t xml:space="preserve">       DE LOS 80 PLANTELES POR ZONAS EJECUTIVAS Y EL CONCENTRADO ESTATAL AL DÍA 13 DE SEPTIEMBRE DE 2024 </t>
  </si>
  <si>
    <t>TOTAL EXTRAORDINARIAS</t>
  </si>
  <si>
    <t xml:space="preserve">EXTRAOR.                             PARCIAL       </t>
  </si>
  <si>
    <t xml:space="preserve">EXTRAOR.                             TOTAL       </t>
  </si>
  <si>
    <t>TOTAL GENERAL</t>
  </si>
  <si>
    <t xml:space="preserve">EXTRAOR.                             PARCIAL      </t>
  </si>
  <si>
    <t>Incluye los concentrados de exoneraciones de cada una de las 5 zonas ejecutivas y el concentrado estatal del SICE</t>
  </si>
  <si>
    <t>EMSAD 84</t>
  </si>
  <si>
    <t>EMSAD 112</t>
  </si>
  <si>
    <t xml:space="preserve">Exoneración de Cuota A01 por un monto de $563.00 por cada exoneración parcial y $1486.00 por cada exoneración total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</si>
</sst>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A8A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1" applyNumberFormat="1" applyFont="1" applyBorder="1" applyAlignment="1">
      <alignment horizontal="right"/>
    </xf>
    <xf numFmtId="164" fontId="6" fillId="0" borderId="6" xfId="1" applyNumberFormat="1" applyFont="1" applyBorder="1" applyAlignment="1">
      <alignment horizontal="right"/>
    </xf>
    <xf numFmtId="0" fontId="6" fillId="0" borderId="6" xfId="1" applyNumberFormat="1" applyFont="1" applyBorder="1" applyAlignment="1">
      <alignment horizontal="right"/>
    </xf>
    <xf numFmtId="164" fontId="6" fillId="0" borderId="5" xfId="1" applyNumberFormat="1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13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0" fontId="6" fillId="0" borderId="14" xfId="1" applyNumberFormat="1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4" xfId="1" applyNumberFormat="1" applyFont="1" applyBorder="1" applyAlignment="1">
      <alignment horizontal="right"/>
    </xf>
    <xf numFmtId="0" fontId="6" fillId="0" borderId="1" xfId="1" applyNumberFormat="1" applyFont="1" applyBorder="1" applyAlignment="1">
      <alignment horizontal="right"/>
    </xf>
    <xf numFmtId="0" fontId="6" fillId="4" borderId="15" xfId="0" applyFont="1" applyFill="1" applyBorder="1" applyAlignment="1">
      <alignment horizontal="center"/>
    </xf>
    <xf numFmtId="0" fontId="6" fillId="0" borderId="18" xfId="1" applyNumberFormat="1" applyFont="1" applyBorder="1" applyAlignment="1">
      <alignment horizontal="right"/>
    </xf>
    <xf numFmtId="0" fontId="6" fillId="0" borderId="16" xfId="1" applyNumberFormat="1" applyFont="1" applyBorder="1" applyAlignment="1">
      <alignment horizontal="right"/>
    </xf>
    <xf numFmtId="0" fontId="6" fillId="4" borderId="20" xfId="0" applyFont="1" applyFill="1" applyBorder="1" applyAlignment="1">
      <alignment horizontal="center"/>
    </xf>
    <xf numFmtId="0" fontId="7" fillId="4" borderId="0" xfId="0" applyFont="1" applyFill="1"/>
    <xf numFmtId="0" fontId="6" fillId="4" borderId="18" xfId="1" applyNumberFormat="1" applyFont="1" applyFill="1" applyBorder="1" applyAlignment="1">
      <alignment horizontal="right"/>
    </xf>
    <xf numFmtId="1" fontId="6" fillId="3" borderId="3" xfId="2" applyNumberFormat="1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/>
    </xf>
    <xf numFmtId="0" fontId="13" fillId="0" borderId="0" xfId="0" applyFont="1"/>
    <xf numFmtId="0" fontId="6" fillId="8" borderId="12" xfId="0" applyFont="1" applyFill="1" applyBorder="1" applyAlignment="1">
      <alignment horizontal="right"/>
    </xf>
    <xf numFmtId="0" fontId="6" fillId="9" borderId="12" xfId="0" applyFont="1" applyFill="1" applyBorder="1" applyAlignment="1">
      <alignment horizontal="right"/>
    </xf>
    <xf numFmtId="1" fontId="6" fillId="9" borderId="3" xfId="2" applyNumberFormat="1" applyFont="1" applyFill="1" applyBorder="1" applyAlignment="1">
      <alignment horizontal="right"/>
    </xf>
    <xf numFmtId="1" fontId="6" fillId="6" borderId="3" xfId="2" applyNumberFormat="1" applyFont="1" applyFill="1" applyBorder="1" applyAlignment="1">
      <alignment horizontal="right"/>
    </xf>
    <xf numFmtId="0" fontId="14" fillId="7" borderId="12" xfId="0" applyFont="1" applyFill="1" applyBorder="1" applyAlignment="1">
      <alignment horizontal="right"/>
    </xf>
    <xf numFmtId="1" fontId="14" fillId="7" borderId="3" xfId="2" applyNumberFormat="1" applyFont="1" applyFill="1" applyBorder="1" applyAlignment="1">
      <alignment horizontal="right"/>
    </xf>
    <xf numFmtId="0" fontId="6" fillId="7" borderId="10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10" borderId="10" xfId="0" applyFont="1" applyFill="1" applyBorder="1" applyAlignment="1">
      <alignment horizontal="left"/>
    </xf>
    <xf numFmtId="0" fontId="6" fillId="10" borderId="12" xfId="0" applyFont="1" applyFill="1" applyBorder="1" applyAlignment="1">
      <alignment horizontal="left"/>
    </xf>
    <xf numFmtId="1" fontId="6" fillId="10" borderId="3" xfId="2" applyNumberFormat="1" applyFont="1" applyFill="1" applyBorder="1" applyAlignment="1">
      <alignment horizontal="right"/>
    </xf>
    <xf numFmtId="0" fontId="6" fillId="6" borderId="12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right"/>
    </xf>
    <xf numFmtId="1" fontId="6" fillId="3" borderId="24" xfId="2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0" borderId="1" xfId="0" applyFont="1" applyBorder="1" applyAlignment="1">
      <alignment horizontal="right"/>
    </xf>
    <xf numFmtId="0" fontId="15" fillId="0" borderId="0" xfId="0" applyFont="1"/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vertical="center" wrapText="1"/>
    </xf>
    <xf numFmtId="1" fontId="6" fillId="0" borderId="26" xfId="2" applyNumberFormat="1" applyFont="1" applyBorder="1" applyAlignment="1">
      <alignment horizontal="right"/>
    </xf>
    <xf numFmtId="0" fontId="6" fillId="0" borderId="26" xfId="2" applyNumberFormat="1" applyFont="1" applyBorder="1" applyAlignment="1">
      <alignment horizontal="right"/>
    </xf>
    <xf numFmtId="0" fontId="6" fillId="0" borderId="27" xfId="2" applyNumberFormat="1" applyFont="1" applyBorder="1" applyAlignment="1">
      <alignment horizontal="right"/>
    </xf>
    <xf numFmtId="0" fontId="6" fillId="0" borderId="28" xfId="2" applyNumberFormat="1" applyFont="1" applyBorder="1" applyAlignment="1">
      <alignment horizontal="right"/>
    </xf>
    <xf numFmtId="0" fontId="6" fillId="4" borderId="27" xfId="2" applyNumberFormat="1" applyFont="1" applyFill="1" applyBorder="1" applyAlignment="1">
      <alignment horizontal="right"/>
    </xf>
    <xf numFmtId="0" fontId="4" fillId="2" borderId="29" xfId="0" applyFont="1" applyFill="1" applyBorder="1" applyAlignment="1">
      <alignment horizontal="center"/>
    </xf>
    <xf numFmtId="1" fontId="6" fillId="3" borderId="26" xfId="2" applyNumberFormat="1" applyFont="1" applyFill="1" applyBorder="1" applyAlignment="1">
      <alignment horizontal="right"/>
    </xf>
    <xf numFmtId="0" fontId="3" fillId="0" borderId="26" xfId="0" applyFont="1" applyBorder="1" applyAlignment="1">
      <alignment horizontal="right"/>
    </xf>
    <xf numFmtId="1" fontId="6" fillId="3" borderId="28" xfId="2" applyNumberFormat="1" applyFont="1" applyFill="1" applyBorder="1" applyAlignment="1">
      <alignment horizontal="right"/>
    </xf>
    <xf numFmtId="0" fontId="6" fillId="3" borderId="30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3" borderId="1" xfId="0" applyFont="1" applyFill="1" applyBorder="1"/>
    <xf numFmtId="0" fontId="6" fillId="3" borderId="19" xfId="0" applyFont="1" applyFill="1" applyBorder="1" applyAlignment="1">
      <alignment horizontal="center" vertical="center" wrapText="1"/>
    </xf>
    <xf numFmtId="1" fontId="6" fillId="6" borderId="26" xfId="2" applyNumberFormat="1" applyFont="1" applyFill="1" applyBorder="1" applyAlignment="1">
      <alignment horizontal="right"/>
    </xf>
    <xf numFmtId="1" fontId="6" fillId="9" borderId="26" xfId="2" applyNumberFormat="1" applyFont="1" applyFill="1" applyBorder="1" applyAlignment="1">
      <alignment horizontal="right"/>
    </xf>
    <xf numFmtId="1" fontId="6" fillId="10" borderId="26" xfId="2" applyNumberFormat="1" applyFont="1" applyFill="1" applyBorder="1" applyAlignment="1">
      <alignment horizontal="right"/>
    </xf>
    <xf numFmtId="1" fontId="0" fillId="0" borderId="0" xfId="0" applyNumberFormat="1"/>
    <xf numFmtId="1" fontId="3" fillId="3" borderId="1" xfId="0" applyNumberFormat="1" applyFont="1" applyFill="1" applyBorder="1" applyAlignment="1">
      <alignment horizontal="right"/>
    </xf>
    <xf numFmtId="1" fontId="6" fillId="0" borderId="0" xfId="2" applyNumberFormat="1" applyFont="1" applyFill="1" applyBorder="1" applyAlignment="1">
      <alignment horizontal="right"/>
    </xf>
    <xf numFmtId="1" fontId="6" fillId="0" borderId="32" xfId="2" applyNumberFormat="1" applyFont="1" applyBorder="1" applyAlignment="1">
      <alignment horizontal="right"/>
    </xf>
    <xf numFmtId="1" fontId="6" fillId="3" borderId="32" xfId="2" applyNumberFormat="1" applyFont="1" applyFill="1" applyBorder="1" applyAlignment="1">
      <alignment horizontal="right"/>
    </xf>
    <xf numFmtId="1" fontId="6" fillId="0" borderId="33" xfId="2" applyNumberFormat="1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1" fontId="6" fillId="3" borderId="31" xfId="2" applyNumberFormat="1" applyFont="1" applyFill="1" applyBorder="1" applyAlignment="1">
      <alignment horizontal="right"/>
    </xf>
    <xf numFmtId="0" fontId="6" fillId="2" borderId="34" xfId="0" applyFont="1" applyFill="1" applyBorder="1" applyAlignment="1">
      <alignment horizontal="center" vertical="center" wrapText="1"/>
    </xf>
    <xf numFmtId="1" fontId="6" fillId="7" borderId="26" xfId="2" applyNumberFormat="1" applyFont="1" applyFill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" fontId="6" fillId="3" borderId="1" xfId="2" applyNumberFormat="1" applyFont="1" applyFill="1" applyBorder="1" applyAlignment="1">
      <alignment horizontal="right"/>
    </xf>
    <xf numFmtId="0" fontId="6" fillId="4" borderId="1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" fontId="6" fillId="6" borderId="1" xfId="2" applyNumberFormat="1" applyFont="1" applyFill="1" applyBorder="1" applyAlignment="1">
      <alignment horizontal="right"/>
    </xf>
    <xf numFmtId="1" fontId="6" fillId="9" borderId="1" xfId="2" applyNumberFormat="1" applyFont="1" applyFill="1" applyBorder="1" applyAlignment="1">
      <alignment horizontal="right"/>
    </xf>
    <xf numFmtId="1" fontId="14" fillId="7" borderId="1" xfId="2" applyNumberFormat="1" applyFont="1" applyFill="1" applyBorder="1" applyAlignment="1">
      <alignment horizontal="right"/>
    </xf>
    <xf numFmtId="1" fontId="6" fillId="10" borderId="1" xfId="2" applyNumberFormat="1" applyFont="1" applyFill="1" applyBorder="1" applyAlignment="1">
      <alignment horizontal="right"/>
    </xf>
    <xf numFmtId="0" fontId="15" fillId="2" borderId="7" xfId="0" applyFont="1" applyFill="1" applyBorder="1"/>
    <xf numFmtId="0" fontId="0" fillId="2" borderId="7" xfId="0" applyFill="1" applyBorder="1"/>
    <xf numFmtId="0" fontId="6" fillId="2" borderId="3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0" fontId="15" fillId="2" borderId="35" xfId="0" applyFont="1" applyFill="1" applyBorder="1"/>
    <xf numFmtId="0" fontId="0" fillId="2" borderId="36" xfId="0" applyFill="1" applyBorder="1"/>
    <xf numFmtId="0" fontId="12" fillId="3" borderId="1" xfId="0" applyFont="1" applyFill="1" applyBorder="1"/>
    <xf numFmtId="4" fontId="16" fillId="3" borderId="1" xfId="0" applyNumberFormat="1" applyFont="1" applyFill="1" applyBorder="1"/>
    <xf numFmtId="0" fontId="12" fillId="3" borderId="26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0" fontId="6" fillId="4" borderId="1" xfId="0" applyFont="1" applyFill="1" applyBorder="1"/>
    <xf numFmtId="1" fontId="6" fillId="3" borderId="1" xfId="0" applyNumberFormat="1" applyFont="1" applyFill="1" applyBorder="1"/>
    <xf numFmtId="0" fontId="6" fillId="0" borderId="6" xfId="0" applyFont="1" applyBorder="1"/>
    <xf numFmtId="164" fontId="6" fillId="0" borderId="1" xfId="0" applyNumberFormat="1" applyFont="1" applyBorder="1"/>
    <xf numFmtId="164" fontId="6" fillId="3" borderId="1" xfId="0" applyNumberFormat="1" applyFont="1" applyFill="1" applyBorder="1"/>
    <xf numFmtId="1" fontId="6" fillId="0" borderId="1" xfId="0" applyNumberFormat="1" applyFont="1" applyBorder="1"/>
    <xf numFmtId="0" fontId="3" fillId="0" borderId="1" xfId="0" applyFont="1" applyBorder="1"/>
    <xf numFmtId="1" fontId="6" fillId="4" borderId="1" xfId="0" applyNumberFormat="1" applyFont="1" applyFill="1" applyBorder="1"/>
    <xf numFmtId="0" fontId="6" fillId="6" borderId="1" xfId="0" applyFont="1" applyFill="1" applyBorder="1"/>
    <xf numFmtId="0" fontId="6" fillId="9" borderId="1" xfId="0" applyFont="1" applyFill="1" applyBorder="1"/>
    <xf numFmtId="0" fontId="6" fillId="7" borderId="1" xfId="0" applyFont="1" applyFill="1" applyBorder="1"/>
    <xf numFmtId="0" fontId="6" fillId="10" borderId="1" xfId="0" applyFont="1" applyFill="1" applyBorder="1"/>
    <xf numFmtId="0" fontId="3" fillId="3" borderId="27" xfId="0" applyFont="1" applyFill="1" applyBorder="1"/>
    <xf numFmtId="0" fontId="6" fillId="3" borderId="37" xfId="0" applyFont="1" applyFill="1" applyBorder="1" applyAlignment="1">
      <alignment horizontal="center" vertical="top" wrapText="1"/>
    </xf>
    <xf numFmtId="0" fontId="12" fillId="3" borderId="0" xfId="0" applyFont="1" applyFill="1"/>
    <xf numFmtId="0" fontId="8" fillId="3" borderId="1" xfId="0" applyFont="1" applyFill="1" applyBorder="1"/>
    <xf numFmtId="0" fontId="13" fillId="3" borderId="1" xfId="0" applyFont="1" applyFill="1" applyBorder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A8AE0"/>
      <color rgb="FFA860A5"/>
      <color rgb="FFFF3300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Hoja1!$B$4:$B$91</c:f>
              <c:strCache>
                <c:ptCount val="8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TOTAL ZONA 01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TOTAL ZONA 02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TOTAL ZONA 03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TOTAL ZONA 04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TOTAL ZONA 05</c:v>
                </c:pt>
              </c:strCache>
            </c:strRef>
          </c:cat>
          <c:val>
            <c:numRef>
              <c:f>Hoja1!$D$4:$D$91</c:f>
              <c:numCache>
                <c:formatCode>General</c:formatCode>
                <c:ptCount val="87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 formatCode="0">
                  <c:v>20</c:v>
                </c:pt>
                <c:pt idx="21">
                  <c:v>6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5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0</c:v>
                </c:pt>
                <c:pt idx="34" formatCode="0">
                  <c:v>31</c:v>
                </c:pt>
                <c:pt idx="35">
                  <c:v>0</c:v>
                </c:pt>
                <c:pt idx="36">
                  <c:v>2</c:v>
                </c:pt>
                <c:pt idx="37">
                  <c:v>7</c:v>
                </c:pt>
                <c:pt idx="38">
                  <c:v>0</c:v>
                </c:pt>
                <c:pt idx="39">
                  <c:v>5</c:v>
                </c:pt>
                <c:pt idx="40">
                  <c:v>4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0">
                  <c:v>20</c:v>
                </c:pt>
                <c:pt idx="46">
                  <c:v>2</c:v>
                </c:pt>
                <c:pt idx="47">
                  <c:v>2</c:v>
                </c:pt>
                <c:pt idx="48">
                  <c:v>10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4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 formatCode="0">
                  <c:v>37</c:v>
                </c:pt>
                <c:pt idx="69">
                  <c:v>0</c:v>
                </c:pt>
                <c:pt idx="70">
                  <c:v>3</c:v>
                </c:pt>
                <c:pt idx="71">
                  <c:v>2</c:v>
                </c:pt>
                <c:pt idx="72">
                  <c:v>3</c:v>
                </c:pt>
                <c:pt idx="73">
                  <c:v>3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4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 formatCode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B-4C63-A250-C8D1B0346BD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Hoja1!$B$4:$B$91</c:f>
              <c:strCache>
                <c:ptCount val="8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TOTAL ZONA 01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TOTAL ZONA 02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TOTAL ZONA 03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TOTAL ZONA 04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TOTAL ZONA 05</c:v>
                </c:pt>
              </c:strCache>
            </c:strRef>
          </c:cat>
          <c:val>
            <c:numRef>
              <c:f>Hoja1!$E$4:$E$91</c:f>
              <c:numCache>
                <c:formatCode>_-* #,##0_-;\-* #,##0_-;_-* "-"??_-;_-@_-</c:formatCode>
                <c:ptCount val="87"/>
                <c:pt idx="0">
                  <c:v>12</c:v>
                </c:pt>
                <c:pt idx="1">
                  <c:v>5</c:v>
                </c:pt>
                <c:pt idx="2">
                  <c:v>81</c:v>
                </c:pt>
                <c:pt idx="3">
                  <c:v>11</c:v>
                </c:pt>
                <c:pt idx="4">
                  <c:v>29</c:v>
                </c:pt>
                <c:pt idx="5">
                  <c:v>22</c:v>
                </c:pt>
                <c:pt idx="6" formatCode="General">
                  <c:v>25</c:v>
                </c:pt>
                <c:pt idx="7">
                  <c:v>25</c:v>
                </c:pt>
                <c:pt idx="8">
                  <c:v>44</c:v>
                </c:pt>
                <c:pt idx="9">
                  <c:v>16</c:v>
                </c:pt>
                <c:pt idx="10">
                  <c:v>42</c:v>
                </c:pt>
                <c:pt idx="11">
                  <c:v>10</c:v>
                </c:pt>
                <c:pt idx="12">
                  <c:v>24</c:v>
                </c:pt>
                <c:pt idx="13" formatCode="General">
                  <c:v>0</c:v>
                </c:pt>
                <c:pt idx="14" formatCode="General">
                  <c:v>0</c:v>
                </c:pt>
                <c:pt idx="15">
                  <c:v>32</c:v>
                </c:pt>
                <c:pt idx="16" formatCode="General">
                  <c:v>3</c:v>
                </c:pt>
                <c:pt idx="17">
                  <c:v>19</c:v>
                </c:pt>
                <c:pt idx="18" formatCode="General">
                  <c:v>2</c:v>
                </c:pt>
                <c:pt idx="19">
                  <c:v>13</c:v>
                </c:pt>
                <c:pt idx="20" formatCode="0">
                  <c:v>398</c:v>
                </c:pt>
                <c:pt idx="21" formatCode="General">
                  <c:v>15</c:v>
                </c:pt>
                <c:pt idx="22" formatCode="General">
                  <c:v>33</c:v>
                </c:pt>
                <c:pt idx="23" formatCode="General">
                  <c:v>16</c:v>
                </c:pt>
                <c:pt idx="24" formatCode="General">
                  <c:v>20</c:v>
                </c:pt>
                <c:pt idx="25" formatCode="General">
                  <c:v>20</c:v>
                </c:pt>
                <c:pt idx="26" formatCode="General">
                  <c:v>30</c:v>
                </c:pt>
                <c:pt idx="27" formatCode="General">
                  <c:v>52</c:v>
                </c:pt>
                <c:pt idx="28" formatCode="General">
                  <c:v>13</c:v>
                </c:pt>
                <c:pt idx="29" formatCode="General">
                  <c:v>12</c:v>
                </c:pt>
                <c:pt idx="30" formatCode="General">
                  <c:v>33</c:v>
                </c:pt>
                <c:pt idx="31" formatCode="General">
                  <c:v>2</c:v>
                </c:pt>
                <c:pt idx="32" formatCode="General">
                  <c:v>30</c:v>
                </c:pt>
                <c:pt idx="33" formatCode="General">
                  <c:v>0</c:v>
                </c:pt>
                <c:pt idx="34" formatCode="0">
                  <c:v>276</c:v>
                </c:pt>
                <c:pt idx="35" formatCode="General">
                  <c:v>11</c:v>
                </c:pt>
                <c:pt idx="36" formatCode="General">
                  <c:v>10</c:v>
                </c:pt>
                <c:pt idx="37" formatCode="General">
                  <c:v>30</c:v>
                </c:pt>
                <c:pt idx="38" formatCode="General">
                  <c:v>5</c:v>
                </c:pt>
                <c:pt idx="39" formatCode="General">
                  <c:v>53</c:v>
                </c:pt>
                <c:pt idx="40" formatCode="General">
                  <c:v>2</c:v>
                </c:pt>
                <c:pt idx="41" formatCode="General">
                  <c:v>39</c:v>
                </c:pt>
                <c:pt idx="42" formatCode="General">
                  <c:v>7</c:v>
                </c:pt>
                <c:pt idx="43" formatCode="General">
                  <c:v>12</c:v>
                </c:pt>
                <c:pt idx="44" formatCode="General">
                  <c:v>12</c:v>
                </c:pt>
                <c:pt idx="45" formatCode="0">
                  <c:v>181</c:v>
                </c:pt>
                <c:pt idx="46" formatCode="General">
                  <c:v>25</c:v>
                </c:pt>
                <c:pt idx="47" formatCode="General">
                  <c:v>32</c:v>
                </c:pt>
                <c:pt idx="48" formatCode="General">
                  <c:v>40</c:v>
                </c:pt>
                <c:pt idx="49" formatCode="General">
                  <c:v>19</c:v>
                </c:pt>
                <c:pt idx="50" formatCode="General">
                  <c:v>82</c:v>
                </c:pt>
                <c:pt idx="51" formatCode="General">
                  <c:v>26</c:v>
                </c:pt>
                <c:pt idx="52" formatCode="General">
                  <c:v>14</c:v>
                </c:pt>
                <c:pt idx="53" formatCode="General">
                  <c:v>13</c:v>
                </c:pt>
                <c:pt idx="54" formatCode="General">
                  <c:v>56</c:v>
                </c:pt>
                <c:pt idx="55" formatCode="General">
                  <c:v>7</c:v>
                </c:pt>
                <c:pt idx="56" formatCode="General">
                  <c:v>59</c:v>
                </c:pt>
                <c:pt idx="57" formatCode="General">
                  <c:v>42</c:v>
                </c:pt>
                <c:pt idx="58" formatCode="General">
                  <c:v>43</c:v>
                </c:pt>
                <c:pt idx="59" formatCode="General">
                  <c:v>18</c:v>
                </c:pt>
                <c:pt idx="60" formatCode="General">
                  <c:v>27</c:v>
                </c:pt>
                <c:pt idx="61" formatCode="General">
                  <c:v>24</c:v>
                </c:pt>
                <c:pt idx="62" formatCode="General">
                  <c:v>45</c:v>
                </c:pt>
                <c:pt idx="63" formatCode="General">
                  <c:v>19</c:v>
                </c:pt>
                <c:pt idx="64" formatCode="General">
                  <c:v>26</c:v>
                </c:pt>
                <c:pt idx="65" formatCode="General">
                  <c:v>40</c:v>
                </c:pt>
                <c:pt idx="66" formatCode="General">
                  <c:v>14</c:v>
                </c:pt>
                <c:pt idx="67" formatCode="General">
                  <c:v>2</c:v>
                </c:pt>
                <c:pt idx="68" formatCode="0">
                  <c:v>673</c:v>
                </c:pt>
                <c:pt idx="69" formatCode="General">
                  <c:v>23</c:v>
                </c:pt>
                <c:pt idx="70" formatCode="General">
                  <c:v>12</c:v>
                </c:pt>
                <c:pt idx="71" formatCode="General">
                  <c:v>3</c:v>
                </c:pt>
                <c:pt idx="72" formatCode="General">
                  <c:v>8</c:v>
                </c:pt>
                <c:pt idx="73" formatCode="General">
                  <c:v>48</c:v>
                </c:pt>
                <c:pt idx="74" formatCode="General">
                  <c:v>45</c:v>
                </c:pt>
                <c:pt idx="75" formatCode="General">
                  <c:v>17</c:v>
                </c:pt>
                <c:pt idx="76" formatCode="General">
                  <c:v>19</c:v>
                </c:pt>
                <c:pt idx="77" formatCode="General">
                  <c:v>45</c:v>
                </c:pt>
                <c:pt idx="78" formatCode="General">
                  <c:v>24</c:v>
                </c:pt>
                <c:pt idx="79" formatCode="General">
                  <c:v>6</c:v>
                </c:pt>
                <c:pt idx="80" formatCode="General">
                  <c:v>6</c:v>
                </c:pt>
                <c:pt idx="81" formatCode="General">
                  <c:v>25</c:v>
                </c:pt>
                <c:pt idx="82" formatCode="General">
                  <c:v>0</c:v>
                </c:pt>
                <c:pt idx="83" formatCode="General">
                  <c:v>11</c:v>
                </c:pt>
                <c:pt idx="84" formatCode="General">
                  <c:v>23</c:v>
                </c:pt>
                <c:pt idx="85" formatCode="General">
                  <c:v>12</c:v>
                </c:pt>
                <c:pt idx="86" formatCode="0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B-4C63-A250-C8D1B0346BD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Hoja1!$B$4:$B$91</c:f>
              <c:strCache>
                <c:ptCount val="8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TOTAL ZONA 01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TOTAL ZONA 02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TOTAL ZONA 03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TOTAL ZONA 04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TOTAL ZONA 05</c:v>
                </c:pt>
              </c:strCache>
            </c:strRef>
          </c:cat>
          <c:val>
            <c:numRef>
              <c:f>Hoja1!$F$4:$F$91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0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 formatCode="0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0</c:v>
                </c:pt>
                <c:pt idx="50">
                  <c:v>1</c:v>
                </c:pt>
                <c:pt idx="51">
                  <c:v>5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 formatCode="0">
                  <c:v>20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 formatCode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B-4C63-A250-C8D1B0346BD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Hoja1!$B$4:$B$91</c:f>
              <c:strCache>
                <c:ptCount val="8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TOTAL ZONA 01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TOTAL ZONA 02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TOTAL ZONA 03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TOTAL ZONA 04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TOTAL ZONA 05</c:v>
                </c:pt>
              </c:strCache>
            </c:str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B-4C63-A250-C8D1B0346BD0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Hoja1!$B$4:$B$91</c:f>
              <c:strCache>
                <c:ptCount val="8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TOTAL ZONA 01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TOTAL ZONA 02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TOTAL ZONA 03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TOTAL ZONA 04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TOTAL ZONA 05</c:v>
                </c:pt>
              </c:strCache>
            </c:strRef>
          </c:cat>
          <c:val>
            <c:numRef>
              <c:f>Hoja1!$G$4:$G$91</c:f>
              <c:numCache>
                <c:formatCode>General</c:formatCode>
                <c:ptCount val="87"/>
                <c:pt idx="0" formatCode="0">
                  <c:v>60</c:v>
                </c:pt>
                <c:pt idx="1">
                  <c:v>302</c:v>
                </c:pt>
                <c:pt idx="2">
                  <c:v>157</c:v>
                </c:pt>
                <c:pt idx="3">
                  <c:v>89</c:v>
                </c:pt>
                <c:pt idx="4">
                  <c:v>93</c:v>
                </c:pt>
                <c:pt idx="5">
                  <c:v>29</c:v>
                </c:pt>
                <c:pt idx="6">
                  <c:v>8</c:v>
                </c:pt>
                <c:pt idx="7">
                  <c:v>14</c:v>
                </c:pt>
                <c:pt idx="8">
                  <c:v>16</c:v>
                </c:pt>
                <c:pt idx="9">
                  <c:v>75</c:v>
                </c:pt>
                <c:pt idx="10">
                  <c:v>63</c:v>
                </c:pt>
                <c:pt idx="11">
                  <c:v>18</c:v>
                </c:pt>
                <c:pt idx="12">
                  <c:v>25</c:v>
                </c:pt>
                <c:pt idx="13">
                  <c:v>3</c:v>
                </c:pt>
                <c:pt idx="14">
                  <c:v>0</c:v>
                </c:pt>
                <c:pt idx="15">
                  <c:v>14</c:v>
                </c:pt>
                <c:pt idx="16">
                  <c:v>27</c:v>
                </c:pt>
                <c:pt idx="17">
                  <c:v>19</c:v>
                </c:pt>
                <c:pt idx="18">
                  <c:v>8</c:v>
                </c:pt>
                <c:pt idx="19">
                  <c:v>8</c:v>
                </c:pt>
                <c:pt idx="20" formatCode="0">
                  <c:v>666</c:v>
                </c:pt>
                <c:pt idx="21">
                  <c:v>111</c:v>
                </c:pt>
                <c:pt idx="22">
                  <c:v>12</c:v>
                </c:pt>
                <c:pt idx="23">
                  <c:v>6</c:v>
                </c:pt>
                <c:pt idx="24">
                  <c:v>36</c:v>
                </c:pt>
                <c:pt idx="25">
                  <c:v>119</c:v>
                </c:pt>
                <c:pt idx="26">
                  <c:v>138</c:v>
                </c:pt>
                <c:pt idx="27">
                  <c:v>113</c:v>
                </c:pt>
                <c:pt idx="28">
                  <c:v>19</c:v>
                </c:pt>
                <c:pt idx="29">
                  <c:v>77</c:v>
                </c:pt>
                <c:pt idx="30">
                  <c:v>41</c:v>
                </c:pt>
                <c:pt idx="31">
                  <c:v>33</c:v>
                </c:pt>
                <c:pt idx="32">
                  <c:v>31</c:v>
                </c:pt>
                <c:pt idx="33">
                  <c:v>0</c:v>
                </c:pt>
                <c:pt idx="34" formatCode="0">
                  <c:v>736</c:v>
                </c:pt>
                <c:pt idx="35">
                  <c:v>4</c:v>
                </c:pt>
                <c:pt idx="36">
                  <c:v>27</c:v>
                </c:pt>
                <c:pt idx="37">
                  <c:v>30</c:v>
                </c:pt>
                <c:pt idx="38">
                  <c:v>8</c:v>
                </c:pt>
                <c:pt idx="39">
                  <c:v>70</c:v>
                </c:pt>
                <c:pt idx="40">
                  <c:v>16</c:v>
                </c:pt>
                <c:pt idx="41">
                  <c:v>38</c:v>
                </c:pt>
                <c:pt idx="42">
                  <c:v>6</c:v>
                </c:pt>
                <c:pt idx="43">
                  <c:v>4</c:v>
                </c:pt>
                <c:pt idx="44">
                  <c:v>6</c:v>
                </c:pt>
                <c:pt idx="45" formatCode="0">
                  <c:v>209</c:v>
                </c:pt>
                <c:pt idx="46">
                  <c:v>66</c:v>
                </c:pt>
                <c:pt idx="47">
                  <c:v>99</c:v>
                </c:pt>
                <c:pt idx="48">
                  <c:v>128</c:v>
                </c:pt>
                <c:pt idx="49">
                  <c:v>60</c:v>
                </c:pt>
                <c:pt idx="50">
                  <c:v>45</c:v>
                </c:pt>
                <c:pt idx="51">
                  <c:v>113</c:v>
                </c:pt>
                <c:pt idx="52">
                  <c:v>10</c:v>
                </c:pt>
                <c:pt idx="53">
                  <c:v>9</c:v>
                </c:pt>
                <c:pt idx="54">
                  <c:v>66</c:v>
                </c:pt>
                <c:pt idx="55">
                  <c:v>20</c:v>
                </c:pt>
                <c:pt idx="56">
                  <c:v>27</c:v>
                </c:pt>
                <c:pt idx="57">
                  <c:v>16</c:v>
                </c:pt>
                <c:pt idx="58">
                  <c:v>61</c:v>
                </c:pt>
                <c:pt idx="59">
                  <c:v>10</c:v>
                </c:pt>
                <c:pt idx="60">
                  <c:v>36</c:v>
                </c:pt>
                <c:pt idx="61">
                  <c:v>13</c:v>
                </c:pt>
                <c:pt idx="62">
                  <c:v>53</c:v>
                </c:pt>
                <c:pt idx="63">
                  <c:v>68</c:v>
                </c:pt>
                <c:pt idx="64">
                  <c:v>26</c:v>
                </c:pt>
                <c:pt idx="65">
                  <c:v>49</c:v>
                </c:pt>
                <c:pt idx="66">
                  <c:v>16</c:v>
                </c:pt>
                <c:pt idx="67">
                  <c:v>36</c:v>
                </c:pt>
                <c:pt idx="68" formatCode="0">
                  <c:v>1027</c:v>
                </c:pt>
                <c:pt idx="69">
                  <c:v>12</c:v>
                </c:pt>
                <c:pt idx="70">
                  <c:v>63</c:v>
                </c:pt>
                <c:pt idx="71">
                  <c:v>30</c:v>
                </c:pt>
                <c:pt idx="72">
                  <c:v>36</c:v>
                </c:pt>
                <c:pt idx="73">
                  <c:v>42</c:v>
                </c:pt>
                <c:pt idx="74">
                  <c:v>17</c:v>
                </c:pt>
                <c:pt idx="75">
                  <c:v>9</c:v>
                </c:pt>
                <c:pt idx="76">
                  <c:v>17</c:v>
                </c:pt>
                <c:pt idx="77">
                  <c:v>26</c:v>
                </c:pt>
                <c:pt idx="78">
                  <c:v>24</c:v>
                </c:pt>
                <c:pt idx="79">
                  <c:v>7</c:v>
                </c:pt>
                <c:pt idx="80">
                  <c:v>11</c:v>
                </c:pt>
                <c:pt idx="81">
                  <c:v>17</c:v>
                </c:pt>
                <c:pt idx="82">
                  <c:v>6</c:v>
                </c:pt>
                <c:pt idx="83">
                  <c:v>19</c:v>
                </c:pt>
                <c:pt idx="84">
                  <c:v>33</c:v>
                </c:pt>
                <c:pt idx="85">
                  <c:v>163</c:v>
                </c:pt>
                <c:pt idx="86" formatCode="0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B-4C63-A250-C8D1B0346BD0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Hoja1!$B$4:$B$91</c:f>
              <c:strCache>
                <c:ptCount val="8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TOTAL ZONA 01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TOTAL ZONA 02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TOTAL ZONA 03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TOTAL ZONA 04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TOTAL ZONA 05</c:v>
                </c:pt>
              </c:strCache>
            </c:strRef>
          </c:cat>
          <c:val>
            <c:numRef>
              <c:f>Hoja1!#REF!</c:f>
              <c:numCache>
                <c:formatCode>_("$"* #,##0.00_);_("$"* \(#,##0.00\);_("$"* "-"??_);_(@_)</c:formatCode>
                <c:ptCount val="85"/>
                <c:pt idx="0">
                  <c:v>62946</c:v>
                </c:pt>
                <c:pt idx="1">
                  <c:v>190990</c:v>
                </c:pt>
                <c:pt idx="2">
                  <c:v>165166</c:v>
                </c:pt>
                <c:pt idx="3">
                  <c:v>88770</c:v>
                </c:pt>
                <c:pt idx="4">
                  <c:v>76934</c:v>
                </c:pt>
                <c:pt idx="5">
                  <c:v>45730</c:v>
                </c:pt>
                <c:pt idx="6">
                  <c:v>20982</c:v>
                </c:pt>
                <c:pt idx="7">
                  <c:v>28514</c:v>
                </c:pt>
                <c:pt idx="8">
                  <c:v>41426</c:v>
                </c:pt>
                <c:pt idx="9">
                  <c:v>60794</c:v>
                </c:pt>
                <c:pt idx="10">
                  <c:v>73168</c:v>
                </c:pt>
                <c:pt idx="11">
                  <c:v>18830</c:v>
                </c:pt>
                <c:pt idx="12">
                  <c:v>30128</c:v>
                </c:pt>
                <c:pt idx="13">
                  <c:v>6456</c:v>
                </c:pt>
                <c:pt idx="14">
                  <c:v>29052</c:v>
                </c:pt>
                <c:pt idx="15">
                  <c:v>23134</c:v>
                </c:pt>
                <c:pt idx="16">
                  <c:v>29052</c:v>
                </c:pt>
                <c:pt idx="17">
                  <c:v>13450</c:v>
                </c:pt>
                <c:pt idx="18">
                  <c:v>20982</c:v>
                </c:pt>
                <c:pt idx="19">
                  <c:v>963558</c:v>
                </c:pt>
                <c:pt idx="20">
                  <c:v>96302</c:v>
                </c:pt>
                <c:pt idx="21">
                  <c:v>34970</c:v>
                </c:pt>
                <c:pt idx="22">
                  <c:v>18292</c:v>
                </c:pt>
                <c:pt idx="23">
                  <c:v>39812</c:v>
                </c:pt>
                <c:pt idx="24">
                  <c:v>126968</c:v>
                </c:pt>
                <c:pt idx="25">
                  <c:v>116208</c:v>
                </c:pt>
                <c:pt idx="26">
                  <c:v>95764</c:v>
                </c:pt>
                <c:pt idx="27">
                  <c:v>20444</c:v>
                </c:pt>
                <c:pt idx="28">
                  <c:v>59180</c:v>
                </c:pt>
                <c:pt idx="29">
                  <c:v>69402</c:v>
                </c:pt>
                <c:pt idx="30">
                  <c:v>27438</c:v>
                </c:pt>
                <c:pt idx="31">
                  <c:v>51110</c:v>
                </c:pt>
                <c:pt idx="32">
                  <c:v>755890</c:v>
                </c:pt>
                <c:pt idx="33">
                  <c:v>8608</c:v>
                </c:pt>
                <c:pt idx="34">
                  <c:v>18292</c:v>
                </c:pt>
                <c:pt idx="35">
                  <c:v>39812</c:v>
                </c:pt>
                <c:pt idx="36">
                  <c:v>9684</c:v>
                </c:pt>
                <c:pt idx="37">
                  <c:v>77472</c:v>
                </c:pt>
                <c:pt idx="38">
                  <c:v>14526</c:v>
                </c:pt>
                <c:pt idx="39">
                  <c:v>54338</c:v>
                </c:pt>
                <c:pt idx="40">
                  <c:v>4304</c:v>
                </c:pt>
                <c:pt idx="41">
                  <c:v>10222</c:v>
                </c:pt>
                <c:pt idx="42">
                  <c:v>12374</c:v>
                </c:pt>
                <c:pt idx="43">
                  <c:v>245866</c:v>
                </c:pt>
                <c:pt idx="44">
                  <c:v>47344</c:v>
                </c:pt>
                <c:pt idx="45">
                  <c:v>72092</c:v>
                </c:pt>
                <c:pt idx="46">
                  <c:v>90922</c:v>
                </c:pt>
                <c:pt idx="47">
                  <c:v>54338</c:v>
                </c:pt>
                <c:pt idx="48">
                  <c:v>99530</c:v>
                </c:pt>
                <c:pt idx="49">
                  <c:v>78548</c:v>
                </c:pt>
                <c:pt idx="50">
                  <c:v>19368</c:v>
                </c:pt>
                <c:pt idx="51">
                  <c:v>10760</c:v>
                </c:pt>
                <c:pt idx="52">
                  <c:v>78010</c:v>
                </c:pt>
                <c:pt idx="53">
                  <c:v>20444</c:v>
                </c:pt>
                <c:pt idx="54">
                  <c:v>55952</c:v>
                </c:pt>
                <c:pt idx="55">
                  <c:v>38736</c:v>
                </c:pt>
                <c:pt idx="56">
                  <c:v>61870</c:v>
                </c:pt>
                <c:pt idx="57">
                  <c:v>25286</c:v>
                </c:pt>
                <c:pt idx="58">
                  <c:v>43040</c:v>
                </c:pt>
                <c:pt idx="59">
                  <c:v>25824</c:v>
                </c:pt>
                <c:pt idx="60">
                  <c:v>68326</c:v>
                </c:pt>
                <c:pt idx="61">
                  <c:v>55414</c:v>
                </c:pt>
                <c:pt idx="62">
                  <c:v>41964</c:v>
                </c:pt>
                <c:pt idx="63">
                  <c:v>73706</c:v>
                </c:pt>
                <c:pt idx="64">
                  <c:v>19368</c:v>
                </c:pt>
                <c:pt idx="65">
                  <c:v>17216</c:v>
                </c:pt>
                <c:pt idx="66">
                  <c:v>1098058</c:v>
                </c:pt>
                <c:pt idx="67">
                  <c:v>29590</c:v>
                </c:pt>
                <c:pt idx="68">
                  <c:v>49496</c:v>
                </c:pt>
                <c:pt idx="69">
                  <c:v>27976</c:v>
                </c:pt>
                <c:pt idx="70">
                  <c:v>27438</c:v>
                </c:pt>
                <c:pt idx="71">
                  <c:v>51648</c:v>
                </c:pt>
                <c:pt idx="72">
                  <c:v>37660</c:v>
                </c:pt>
                <c:pt idx="73">
                  <c:v>23134</c:v>
                </c:pt>
                <c:pt idx="74">
                  <c:v>23672</c:v>
                </c:pt>
                <c:pt idx="75">
                  <c:v>32818</c:v>
                </c:pt>
                <c:pt idx="76">
                  <c:v>32280</c:v>
                </c:pt>
                <c:pt idx="77">
                  <c:v>8608</c:v>
                </c:pt>
                <c:pt idx="78">
                  <c:v>6456</c:v>
                </c:pt>
                <c:pt idx="79">
                  <c:v>27976</c:v>
                </c:pt>
                <c:pt idx="80">
                  <c:v>5918</c:v>
                </c:pt>
                <c:pt idx="81">
                  <c:v>19906</c:v>
                </c:pt>
                <c:pt idx="82">
                  <c:v>29590</c:v>
                </c:pt>
                <c:pt idx="83">
                  <c:v>104372</c:v>
                </c:pt>
                <c:pt idx="84">
                  <c:v>538538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8B-4C63-A250-C8D1B034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733440"/>
        <c:axId val="72734976"/>
      </c:barChart>
      <c:catAx>
        <c:axId val="7273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734976"/>
        <c:crosses val="autoZero"/>
        <c:auto val="1"/>
        <c:lblAlgn val="ctr"/>
        <c:lblOffset val="100"/>
        <c:noMultiLvlLbl val="0"/>
      </c:catAx>
      <c:valAx>
        <c:axId val="7273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73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8494</xdr:colOff>
      <xdr:row>0</xdr:row>
      <xdr:rowOff>0</xdr:rowOff>
    </xdr:from>
    <xdr:to>
      <xdr:col>2</xdr:col>
      <xdr:colOff>572237</xdr:colOff>
      <xdr:row>0</xdr:row>
      <xdr:rowOff>529167</xdr:rowOff>
    </xdr:to>
    <xdr:pic>
      <xdr:nvPicPr>
        <xdr:cNvPr id="3" name="2 Imagen" descr="LOGO COBAES OFICI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452" y="0"/>
          <a:ext cx="1209144" cy="529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10</xdr:col>
      <xdr:colOff>647700</xdr:colOff>
      <xdr:row>26</xdr:row>
      <xdr:rowOff>28574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3"/>
  <sheetViews>
    <sheetView tabSelected="1" topLeftCell="B1" zoomScale="145" zoomScaleNormal="145" workbookViewId="0">
      <selection activeCell="B1" sqref="B1"/>
    </sheetView>
  </sheetViews>
  <sheetFormatPr baseColWidth="10" defaultRowHeight="15" x14ac:dyDescent="0.25"/>
  <cols>
    <col min="1" max="1" width="1.42578125" customWidth="1"/>
    <col min="2" max="2" width="9.7109375" customWidth="1"/>
    <col min="3" max="3" width="10" customWidth="1"/>
    <col min="4" max="4" width="10.140625" style="1" customWidth="1"/>
    <col min="5" max="5" width="12.7109375" style="1" customWidth="1"/>
    <col min="6" max="6" width="7.85546875" style="1" customWidth="1"/>
    <col min="7" max="8" width="10.28515625" style="1" customWidth="1"/>
    <col min="9" max="9" width="12" style="1" customWidth="1"/>
    <col min="10" max="10" width="10.28515625" customWidth="1"/>
    <col min="11" max="11" width="18.7109375" customWidth="1"/>
    <col min="12" max="12" width="14.7109375" customWidth="1"/>
  </cols>
  <sheetData>
    <row r="1" spans="2:11" s="64" customFormat="1" ht="72" customHeight="1" thickBot="1" x14ac:dyDescent="0.3">
      <c r="B1" s="65" t="s">
        <v>13</v>
      </c>
      <c r="C1" s="66"/>
      <c r="D1" s="67"/>
      <c r="E1" s="68"/>
      <c r="F1" s="67"/>
      <c r="G1" s="67"/>
      <c r="H1" s="67"/>
      <c r="I1" s="67"/>
      <c r="J1" s="105"/>
      <c r="K1" s="109"/>
    </row>
    <row r="2" spans="2:11" ht="17.25" customHeight="1" thickBot="1" x14ac:dyDescent="0.4">
      <c r="B2" s="41" t="s">
        <v>14</v>
      </c>
      <c r="C2" s="3"/>
      <c r="D2" s="4"/>
      <c r="E2" s="4"/>
      <c r="F2" s="4"/>
      <c r="G2" s="4"/>
      <c r="H2" s="75"/>
      <c r="I2" s="2"/>
      <c r="J2" s="106"/>
      <c r="K2" s="110"/>
    </row>
    <row r="3" spans="2:11" ht="36" customHeight="1" thickBot="1" x14ac:dyDescent="0.3">
      <c r="B3" s="38" t="s">
        <v>7</v>
      </c>
      <c r="C3" s="39" t="s">
        <v>0</v>
      </c>
      <c r="D3" s="40" t="s">
        <v>1</v>
      </c>
      <c r="E3" s="40" t="s">
        <v>2</v>
      </c>
      <c r="F3" s="40" t="s">
        <v>3</v>
      </c>
      <c r="G3" s="69" t="s">
        <v>4</v>
      </c>
      <c r="H3" s="83" t="s">
        <v>11</v>
      </c>
      <c r="I3" s="79" t="s">
        <v>16</v>
      </c>
      <c r="J3" s="79" t="s">
        <v>17</v>
      </c>
      <c r="K3" s="129" t="s">
        <v>15</v>
      </c>
    </row>
    <row r="4" spans="2:11" s="5" customFormat="1" ht="12.75" x14ac:dyDescent="0.2">
      <c r="B4" s="8">
        <v>1</v>
      </c>
      <c r="C4" s="31">
        <v>1</v>
      </c>
      <c r="D4" s="9">
        <v>2</v>
      </c>
      <c r="E4" s="10">
        <v>12</v>
      </c>
      <c r="F4" s="11">
        <v>0</v>
      </c>
      <c r="G4" s="70">
        <v>60</v>
      </c>
      <c r="H4" s="114">
        <f t="shared" ref="H4:H23" si="0">SUM(D4:G4)</f>
        <v>74</v>
      </c>
      <c r="I4" s="81"/>
      <c r="J4" s="97">
        <v>8</v>
      </c>
      <c r="K4" s="118">
        <f>SUM(I4:J4)</f>
        <v>8</v>
      </c>
    </row>
    <row r="5" spans="2:11" s="5" customFormat="1" ht="12.75" x14ac:dyDescent="0.2">
      <c r="B5" s="8">
        <v>1</v>
      </c>
      <c r="C5" s="31">
        <v>2</v>
      </c>
      <c r="D5" s="9">
        <v>0</v>
      </c>
      <c r="E5" s="12">
        <v>5</v>
      </c>
      <c r="F5" s="11">
        <v>0</v>
      </c>
      <c r="G5" s="71">
        <v>302</v>
      </c>
      <c r="H5" s="114">
        <f t="shared" si="0"/>
        <v>307</v>
      </c>
      <c r="I5" s="81"/>
      <c r="J5" s="97">
        <v>6</v>
      </c>
      <c r="K5" s="119">
        <f>SUM(J5)</f>
        <v>6</v>
      </c>
    </row>
    <row r="6" spans="2:11" s="5" customFormat="1" ht="12.75" x14ac:dyDescent="0.2">
      <c r="B6" s="8">
        <v>1</v>
      </c>
      <c r="C6" s="31">
        <v>3</v>
      </c>
      <c r="D6" s="9">
        <v>5</v>
      </c>
      <c r="E6" s="12">
        <v>81</v>
      </c>
      <c r="F6" s="11">
        <v>0</v>
      </c>
      <c r="G6" s="71">
        <v>157</v>
      </c>
      <c r="H6" s="114">
        <f t="shared" si="0"/>
        <v>243</v>
      </c>
      <c r="I6" s="81"/>
      <c r="J6" s="97">
        <v>4</v>
      </c>
      <c r="K6" s="119">
        <f>SUM(J6)</f>
        <v>4</v>
      </c>
    </row>
    <row r="7" spans="2:11" s="5" customFormat="1" ht="12.75" x14ac:dyDescent="0.2">
      <c r="B7" s="8">
        <v>1</v>
      </c>
      <c r="C7" s="31">
        <v>4</v>
      </c>
      <c r="D7" s="9">
        <v>0</v>
      </c>
      <c r="E7" s="12">
        <v>11</v>
      </c>
      <c r="F7" s="11">
        <v>0</v>
      </c>
      <c r="G7" s="71">
        <v>89</v>
      </c>
      <c r="H7" s="114">
        <f t="shared" si="0"/>
        <v>100</v>
      </c>
      <c r="I7" s="81"/>
      <c r="J7" s="97">
        <v>3</v>
      </c>
      <c r="K7" s="119">
        <f>SUM(J7)</f>
        <v>3</v>
      </c>
    </row>
    <row r="8" spans="2:11" s="5" customFormat="1" ht="12.75" x14ac:dyDescent="0.2">
      <c r="B8" s="8">
        <v>1</v>
      </c>
      <c r="C8" s="31">
        <v>5</v>
      </c>
      <c r="D8" s="9">
        <v>6</v>
      </c>
      <c r="E8" s="12">
        <v>29</v>
      </c>
      <c r="F8" s="11">
        <v>0</v>
      </c>
      <c r="G8" s="71">
        <v>93</v>
      </c>
      <c r="H8" s="114">
        <f t="shared" si="0"/>
        <v>128</v>
      </c>
      <c r="I8" s="81"/>
      <c r="J8" s="97"/>
      <c r="K8" s="114"/>
    </row>
    <row r="9" spans="2:11" s="5" customFormat="1" ht="12.75" x14ac:dyDescent="0.2">
      <c r="B9" s="8">
        <v>1</v>
      </c>
      <c r="C9" s="31">
        <v>6</v>
      </c>
      <c r="D9" s="9">
        <v>0</v>
      </c>
      <c r="E9" s="12">
        <v>22</v>
      </c>
      <c r="F9" s="11">
        <v>0</v>
      </c>
      <c r="G9" s="71">
        <v>29</v>
      </c>
      <c r="H9" s="114">
        <f t="shared" si="0"/>
        <v>51</v>
      </c>
      <c r="I9" s="81"/>
      <c r="J9" s="97"/>
      <c r="K9" s="114"/>
    </row>
    <row r="10" spans="2:11" s="5" customFormat="1" ht="12.75" x14ac:dyDescent="0.2">
      <c r="B10" s="8">
        <v>1</v>
      </c>
      <c r="C10" s="31">
        <v>7</v>
      </c>
      <c r="D10" s="9">
        <v>0</v>
      </c>
      <c r="E10" s="9">
        <v>25</v>
      </c>
      <c r="F10" s="11">
        <v>0</v>
      </c>
      <c r="G10" s="71">
        <v>8</v>
      </c>
      <c r="H10" s="114">
        <f t="shared" si="0"/>
        <v>33</v>
      </c>
      <c r="I10" s="81"/>
      <c r="J10" s="21">
        <v>2</v>
      </c>
      <c r="K10" s="114">
        <f>SUM(I10:J10)</f>
        <v>2</v>
      </c>
    </row>
    <row r="11" spans="2:11" s="5" customFormat="1" ht="12.75" x14ac:dyDescent="0.2">
      <c r="B11" s="8">
        <v>1</v>
      </c>
      <c r="C11" s="31">
        <v>8</v>
      </c>
      <c r="D11" s="9">
        <v>1</v>
      </c>
      <c r="E11" s="12">
        <v>25</v>
      </c>
      <c r="F11" s="11">
        <v>0</v>
      </c>
      <c r="G11" s="71">
        <v>14</v>
      </c>
      <c r="H11" s="114">
        <f t="shared" si="0"/>
        <v>40</v>
      </c>
      <c r="I11" s="81"/>
      <c r="J11" s="97"/>
      <c r="K11" s="114"/>
    </row>
    <row r="12" spans="2:11" s="5" customFormat="1" ht="12.75" x14ac:dyDescent="0.2">
      <c r="B12" s="8">
        <v>1</v>
      </c>
      <c r="C12" s="31">
        <v>9</v>
      </c>
      <c r="D12" s="9">
        <v>0</v>
      </c>
      <c r="E12" s="12">
        <v>44</v>
      </c>
      <c r="F12" s="11">
        <v>0</v>
      </c>
      <c r="G12" s="71">
        <v>16</v>
      </c>
      <c r="H12" s="114">
        <f t="shared" si="0"/>
        <v>60</v>
      </c>
      <c r="I12" s="81"/>
      <c r="J12" s="97"/>
      <c r="K12" s="114"/>
    </row>
    <row r="13" spans="2:11" s="5" customFormat="1" ht="12.75" x14ac:dyDescent="0.2">
      <c r="B13" s="8">
        <v>1</v>
      </c>
      <c r="C13" s="31">
        <v>43</v>
      </c>
      <c r="D13" s="9">
        <v>0</v>
      </c>
      <c r="E13" s="12">
        <v>16</v>
      </c>
      <c r="F13" s="11">
        <v>3</v>
      </c>
      <c r="G13" s="71">
        <v>75</v>
      </c>
      <c r="H13" s="114">
        <f t="shared" si="0"/>
        <v>94</v>
      </c>
      <c r="I13" s="81"/>
      <c r="J13" s="97">
        <v>2</v>
      </c>
      <c r="K13" s="119">
        <f>SUM(J13)</f>
        <v>2</v>
      </c>
    </row>
    <row r="14" spans="2:11" s="5" customFormat="1" ht="12.75" x14ac:dyDescent="0.2">
      <c r="B14" s="8">
        <v>1</v>
      </c>
      <c r="C14" s="31">
        <v>54</v>
      </c>
      <c r="D14" s="9">
        <v>3</v>
      </c>
      <c r="E14" s="12">
        <v>42</v>
      </c>
      <c r="F14" s="11">
        <v>1</v>
      </c>
      <c r="G14" s="71">
        <v>63</v>
      </c>
      <c r="H14" s="114">
        <f t="shared" si="0"/>
        <v>109</v>
      </c>
      <c r="I14" s="81"/>
      <c r="J14" s="97">
        <v>5</v>
      </c>
      <c r="K14" s="119">
        <f>SUM(J14)</f>
        <v>5</v>
      </c>
    </row>
    <row r="15" spans="2:11" s="5" customFormat="1" ht="12.75" x14ac:dyDescent="0.2">
      <c r="B15" s="8">
        <v>1</v>
      </c>
      <c r="C15" s="31">
        <v>57</v>
      </c>
      <c r="D15" s="9">
        <v>1</v>
      </c>
      <c r="E15" s="12">
        <v>10</v>
      </c>
      <c r="F15" s="11">
        <v>0</v>
      </c>
      <c r="G15" s="71">
        <v>18</v>
      </c>
      <c r="H15" s="114">
        <f t="shared" si="0"/>
        <v>29</v>
      </c>
      <c r="I15" s="81"/>
      <c r="J15" s="97">
        <v>1</v>
      </c>
      <c r="K15" s="119">
        <f>SUM(J15)</f>
        <v>1</v>
      </c>
    </row>
    <row r="16" spans="2:11" s="5" customFormat="1" ht="12.75" x14ac:dyDescent="0.2">
      <c r="B16" s="8">
        <v>1</v>
      </c>
      <c r="C16" s="31">
        <v>58</v>
      </c>
      <c r="D16" s="9">
        <v>0</v>
      </c>
      <c r="E16" s="12">
        <v>24</v>
      </c>
      <c r="F16" s="11">
        <v>0</v>
      </c>
      <c r="G16" s="71">
        <v>25</v>
      </c>
      <c r="H16" s="114">
        <f t="shared" si="0"/>
        <v>49</v>
      </c>
      <c r="I16" s="81"/>
      <c r="J16" s="97"/>
      <c r="K16" s="114"/>
    </row>
    <row r="17" spans="2:11" s="5" customFormat="1" ht="12.75" x14ac:dyDescent="0.2">
      <c r="B17" s="8">
        <v>1</v>
      </c>
      <c r="C17" s="31">
        <v>64</v>
      </c>
      <c r="D17" s="9">
        <v>1</v>
      </c>
      <c r="E17" s="9">
        <v>0</v>
      </c>
      <c r="F17" s="11">
        <v>0</v>
      </c>
      <c r="G17" s="71">
        <v>3</v>
      </c>
      <c r="H17" s="114">
        <f t="shared" si="0"/>
        <v>4</v>
      </c>
      <c r="I17" s="81"/>
      <c r="J17" s="21"/>
      <c r="K17" s="114"/>
    </row>
    <row r="18" spans="2:11" s="5" customFormat="1" ht="12.75" x14ac:dyDescent="0.2">
      <c r="B18" s="8">
        <v>1</v>
      </c>
      <c r="C18" s="31" t="s">
        <v>21</v>
      </c>
      <c r="D18" s="9">
        <v>0</v>
      </c>
      <c r="E18" s="9">
        <v>0</v>
      </c>
      <c r="F18" s="11">
        <v>0</v>
      </c>
      <c r="G18" s="71">
        <v>0</v>
      </c>
      <c r="H18" s="114">
        <f t="shared" si="0"/>
        <v>0</v>
      </c>
      <c r="I18" s="81"/>
      <c r="J18" s="21">
        <v>9</v>
      </c>
      <c r="K18" s="114">
        <f>SUM(J18)</f>
        <v>9</v>
      </c>
    </row>
    <row r="19" spans="2:11" s="5" customFormat="1" ht="12.75" x14ac:dyDescent="0.2">
      <c r="B19" s="8">
        <v>1</v>
      </c>
      <c r="C19" s="31">
        <v>114</v>
      </c>
      <c r="D19" s="9">
        <v>2</v>
      </c>
      <c r="E19" s="12">
        <v>32</v>
      </c>
      <c r="F19" s="11">
        <v>0</v>
      </c>
      <c r="G19" s="71">
        <v>14</v>
      </c>
      <c r="H19" s="114">
        <f t="shared" si="0"/>
        <v>48</v>
      </c>
      <c r="I19" s="81"/>
      <c r="J19" s="97">
        <v>1</v>
      </c>
      <c r="K19" s="119">
        <f>SUM(J19)</f>
        <v>1</v>
      </c>
    </row>
    <row r="20" spans="2:11" s="5" customFormat="1" ht="12.75" x14ac:dyDescent="0.2">
      <c r="B20" s="8">
        <v>1</v>
      </c>
      <c r="C20" s="31">
        <v>115</v>
      </c>
      <c r="D20" s="9">
        <v>0</v>
      </c>
      <c r="E20" s="9">
        <v>3</v>
      </c>
      <c r="F20" s="11">
        <v>0</v>
      </c>
      <c r="G20" s="71">
        <v>27</v>
      </c>
      <c r="H20" s="114">
        <f t="shared" si="0"/>
        <v>30</v>
      </c>
      <c r="I20" s="81"/>
      <c r="J20" s="21">
        <v>9</v>
      </c>
      <c r="K20" s="114">
        <f>SUM(J20)</f>
        <v>9</v>
      </c>
    </row>
    <row r="21" spans="2:11" s="5" customFormat="1" ht="12.75" x14ac:dyDescent="0.2">
      <c r="B21" s="8">
        <v>1</v>
      </c>
      <c r="C21" s="31">
        <v>117</v>
      </c>
      <c r="D21" s="9">
        <v>0</v>
      </c>
      <c r="E21" s="12">
        <v>19</v>
      </c>
      <c r="F21" s="11">
        <v>0</v>
      </c>
      <c r="G21" s="71">
        <v>19</v>
      </c>
      <c r="H21" s="114">
        <f t="shared" si="0"/>
        <v>38</v>
      </c>
      <c r="I21" s="81"/>
      <c r="J21" s="97"/>
      <c r="K21" s="114"/>
    </row>
    <row r="22" spans="2:11" s="5" customFormat="1" ht="12.75" x14ac:dyDescent="0.2">
      <c r="B22" s="8">
        <v>1</v>
      </c>
      <c r="C22" s="31">
        <v>118</v>
      </c>
      <c r="D22" s="9">
        <v>1</v>
      </c>
      <c r="E22" s="9">
        <v>2</v>
      </c>
      <c r="F22" s="11">
        <v>0</v>
      </c>
      <c r="G22" s="71">
        <v>8</v>
      </c>
      <c r="H22" s="114">
        <f t="shared" si="0"/>
        <v>11</v>
      </c>
      <c r="I22" s="81"/>
      <c r="J22" s="21"/>
      <c r="K22" s="114"/>
    </row>
    <row r="23" spans="2:11" s="5" customFormat="1" ht="13.5" thickBot="1" x14ac:dyDescent="0.25">
      <c r="B23" s="13">
        <v>1</v>
      </c>
      <c r="C23" s="32">
        <v>127</v>
      </c>
      <c r="D23" s="14">
        <v>0</v>
      </c>
      <c r="E23" s="15">
        <v>13</v>
      </c>
      <c r="F23" s="16">
        <v>0</v>
      </c>
      <c r="G23" s="72">
        <v>8</v>
      </c>
      <c r="H23" s="114">
        <f t="shared" si="0"/>
        <v>21</v>
      </c>
      <c r="I23" s="81"/>
      <c r="J23" s="97">
        <f>SUM(J13:J22)</f>
        <v>27</v>
      </c>
      <c r="K23" s="119">
        <f>SUM(J23)</f>
        <v>27</v>
      </c>
    </row>
    <row r="24" spans="2:11" s="5" customFormat="1" ht="13.5" thickBot="1" x14ac:dyDescent="0.25">
      <c r="B24" s="29" t="s">
        <v>5</v>
      </c>
      <c r="C24" s="30"/>
      <c r="D24" s="28">
        <f>SUM(D6:D23)</f>
        <v>20</v>
      </c>
      <c r="E24" s="28">
        <f>SUM(E6:E23)</f>
        <v>398</v>
      </c>
      <c r="F24" s="28">
        <f>SUM(F6:F23)</f>
        <v>4</v>
      </c>
      <c r="G24" s="76">
        <f>SUM(G6:G23)</f>
        <v>666</v>
      </c>
      <c r="H24" s="115">
        <f>SUM(H6:H23)</f>
        <v>1088</v>
      </c>
      <c r="I24" s="91"/>
      <c r="J24" s="98">
        <f>SUM(J13:J23)</f>
        <v>54</v>
      </c>
      <c r="K24" s="120">
        <f>SUM(K13:K23)</f>
        <v>54</v>
      </c>
    </row>
    <row r="25" spans="2:11" s="5" customFormat="1" ht="12.75" x14ac:dyDescent="0.2">
      <c r="B25" s="17">
        <v>2</v>
      </c>
      <c r="C25" s="31">
        <v>10</v>
      </c>
      <c r="D25" s="9">
        <v>6</v>
      </c>
      <c r="E25" s="9">
        <v>15</v>
      </c>
      <c r="F25" s="11">
        <v>2</v>
      </c>
      <c r="G25" s="73">
        <v>111</v>
      </c>
      <c r="H25" s="114">
        <f t="shared" ref="H25:H37" si="1">SUM(D25:G25)</f>
        <v>134</v>
      </c>
      <c r="I25" s="90"/>
      <c r="J25" s="21">
        <v>1</v>
      </c>
      <c r="K25" s="121">
        <f>SUM(I25:J25)</f>
        <v>1</v>
      </c>
    </row>
    <row r="26" spans="2:11" s="5" customFormat="1" ht="12.75" x14ac:dyDescent="0.2">
      <c r="B26" s="8">
        <v>2</v>
      </c>
      <c r="C26" s="31">
        <v>11</v>
      </c>
      <c r="D26" s="9">
        <v>1</v>
      </c>
      <c r="E26" s="9">
        <v>33</v>
      </c>
      <c r="F26" s="11">
        <v>0</v>
      </c>
      <c r="G26" s="71">
        <v>12</v>
      </c>
      <c r="H26" s="114">
        <f t="shared" si="1"/>
        <v>46</v>
      </c>
      <c r="I26" s="90"/>
      <c r="J26" s="21">
        <v>4</v>
      </c>
      <c r="K26" s="121">
        <f>SUM(I26:J26)</f>
        <v>4</v>
      </c>
    </row>
    <row r="27" spans="2:11" s="5" customFormat="1" ht="12.75" x14ac:dyDescent="0.2">
      <c r="B27" s="8">
        <v>2</v>
      </c>
      <c r="C27" s="31">
        <v>12</v>
      </c>
      <c r="D27" s="9">
        <v>0</v>
      </c>
      <c r="E27" s="9">
        <v>16</v>
      </c>
      <c r="F27" s="11">
        <v>0</v>
      </c>
      <c r="G27" s="71">
        <v>6</v>
      </c>
      <c r="H27" s="114">
        <f t="shared" si="1"/>
        <v>22</v>
      </c>
      <c r="I27" s="90"/>
      <c r="J27" s="97">
        <v>1</v>
      </c>
      <c r="K27" s="121">
        <f>SUM(I27:J27)</f>
        <v>1</v>
      </c>
    </row>
    <row r="28" spans="2:11" s="5" customFormat="1" ht="12.75" x14ac:dyDescent="0.2">
      <c r="B28" s="8">
        <v>2</v>
      </c>
      <c r="C28" s="31">
        <v>13</v>
      </c>
      <c r="D28" s="9">
        <v>1</v>
      </c>
      <c r="E28" s="9">
        <v>20</v>
      </c>
      <c r="F28" s="11">
        <v>0</v>
      </c>
      <c r="G28" s="71">
        <v>36</v>
      </c>
      <c r="H28" s="114">
        <f t="shared" si="1"/>
        <v>57</v>
      </c>
      <c r="I28" s="90"/>
      <c r="J28" s="21">
        <v>13</v>
      </c>
      <c r="K28" s="121">
        <f>SUM(I28:J28)</f>
        <v>13</v>
      </c>
    </row>
    <row r="29" spans="2:11" s="5" customFormat="1" ht="12.75" x14ac:dyDescent="0.2">
      <c r="B29" s="8">
        <v>2</v>
      </c>
      <c r="C29" s="31">
        <v>14</v>
      </c>
      <c r="D29" s="9">
        <v>2</v>
      </c>
      <c r="E29" s="9">
        <v>20</v>
      </c>
      <c r="F29" s="11">
        <v>0</v>
      </c>
      <c r="G29" s="71">
        <v>119</v>
      </c>
      <c r="H29" s="114">
        <f t="shared" si="1"/>
        <v>141</v>
      </c>
      <c r="I29" s="90">
        <v>1</v>
      </c>
      <c r="J29" s="21">
        <v>3</v>
      </c>
      <c r="K29" s="121">
        <f>SUM(I29:J29)</f>
        <v>4</v>
      </c>
    </row>
    <row r="30" spans="2:11" s="5" customFormat="1" ht="12.75" x14ac:dyDescent="0.2">
      <c r="B30" s="8">
        <v>2</v>
      </c>
      <c r="C30" s="31">
        <v>15</v>
      </c>
      <c r="D30" s="9">
        <v>5</v>
      </c>
      <c r="E30" s="9">
        <v>30</v>
      </c>
      <c r="F30" s="11">
        <v>0</v>
      </c>
      <c r="G30" s="71">
        <v>138</v>
      </c>
      <c r="H30" s="114">
        <f t="shared" si="1"/>
        <v>173</v>
      </c>
      <c r="I30" s="90"/>
      <c r="J30" s="21"/>
      <c r="K30" s="114"/>
    </row>
    <row r="31" spans="2:11" s="5" customFormat="1" ht="12.75" x14ac:dyDescent="0.2">
      <c r="B31" s="8">
        <v>2</v>
      </c>
      <c r="C31" s="31">
        <v>44</v>
      </c>
      <c r="D31" s="9">
        <v>3</v>
      </c>
      <c r="E31" s="9">
        <v>52</v>
      </c>
      <c r="F31" s="11">
        <v>0</v>
      </c>
      <c r="G31" s="71">
        <v>113</v>
      </c>
      <c r="H31" s="114">
        <f t="shared" si="1"/>
        <v>168</v>
      </c>
      <c r="I31" s="90"/>
      <c r="J31" s="21">
        <v>4</v>
      </c>
      <c r="K31" s="121">
        <f>SUM(I31:J31)</f>
        <v>4</v>
      </c>
    </row>
    <row r="32" spans="2:11" s="5" customFormat="1" ht="12.75" x14ac:dyDescent="0.2">
      <c r="B32" s="8">
        <v>2</v>
      </c>
      <c r="C32" s="31">
        <v>47</v>
      </c>
      <c r="D32" s="9">
        <v>2</v>
      </c>
      <c r="E32" s="9">
        <v>13</v>
      </c>
      <c r="F32" s="11">
        <v>0</v>
      </c>
      <c r="G32" s="71">
        <v>19</v>
      </c>
      <c r="H32" s="114">
        <f t="shared" si="1"/>
        <v>34</v>
      </c>
      <c r="I32" s="90"/>
      <c r="J32" s="21"/>
      <c r="K32" s="114"/>
    </row>
    <row r="33" spans="2:11" s="5" customFormat="1" ht="12.75" x14ac:dyDescent="0.2">
      <c r="B33" s="8">
        <v>2</v>
      </c>
      <c r="C33" s="31">
        <v>55</v>
      </c>
      <c r="D33" s="9">
        <v>4</v>
      </c>
      <c r="E33" s="9">
        <v>12</v>
      </c>
      <c r="F33" s="11">
        <v>0</v>
      </c>
      <c r="G33" s="71">
        <v>77</v>
      </c>
      <c r="H33" s="114">
        <f t="shared" si="1"/>
        <v>93</v>
      </c>
      <c r="I33" s="90"/>
      <c r="J33" s="21">
        <v>10</v>
      </c>
      <c r="K33" s="121">
        <f>SUM(I33:J33)</f>
        <v>10</v>
      </c>
    </row>
    <row r="34" spans="2:11" s="5" customFormat="1" ht="12.75" x14ac:dyDescent="0.2">
      <c r="B34" s="8">
        <v>2</v>
      </c>
      <c r="C34" s="31">
        <v>67</v>
      </c>
      <c r="D34" s="9">
        <v>2</v>
      </c>
      <c r="E34" s="9">
        <v>33</v>
      </c>
      <c r="F34" s="11">
        <v>0</v>
      </c>
      <c r="G34" s="71">
        <v>41</v>
      </c>
      <c r="H34" s="114">
        <f t="shared" si="1"/>
        <v>76</v>
      </c>
      <c r="I34" s="90"/>
      <c r="J34" s="21">
        <v>2</v>
      </c>
      <c r="K34" s="121">
        <f>SUM(I34:J34)</f>
        <v>2</v>
      </c>
    </row>
    <row r="35" spans="2:11" s="5" customFormat="1" ht="12.75" x14ac:dyDescent="0.2">
      <c r="B35" s="8">
        <v>2</v>
      </c>
      <c r="C35" s="31">
        <v>69</v>
      </c>
      <c r="D35" s="9">
        <v>3</v>
      </c>
      <c r="E35" s="9">
        <v>2</v>
      </c>
      <c r="F35" s="11">
        <v>0</v>
      </c>
      <c r="G35" s="71">
        <v>33</v>
      </c>
      <c r="H35" s="114">
        <f t="shared" si="1"/>
        <v>38</v>
      </c>
      <c r="I35" s="90"/>
      <c r="J35" s="21"/>
      <c r="K35" s="114"/>
    </row>
    <row r="36" spans="2:11" s="5" customFormat="1" ht="12.75" x14ac:dyDescent="0.2">
      <c r="B36" s="13">
        <v>2</v>
      </c>
      <c r="C36" s="108">
        <v>71</v>
      </c>
      <c r="D36" s="14">
        <v>2</v>
      </c>
      <c r="E36" s="14">
        <v>30</v>
      </c>
      <c r="F36" s="16">
        <v>0</v>
      </c>
      <c r="G36" s="72">
        <v>31</v>
      </c>
      <c r="H36" s="114">
        <f t="shared" si="1"/>
        <v>63</v>
      </c>
      <c r="I36" s="90"/>
      <c r="J36" s="21"/>
      <c r="K36" s="114"/>
    </row>
    <row r="37" spans="2:11" s="5" customFormat="1" ht="13.5" thickBot="1" x14ac:dyDescent="0.25">
      <c r="B37" s="13">
        <v>2</v>
      </c>
      <c r="C37" s="32" t="s">
        <v>22</v>
      </c>
      <c r="D37" s="14">
        <v>0</v>
      </c>
      <c r="E37" s="14">
        <v>0</v>
      </c>
      <c r="F37" s="16">
        <v>0</v>
      </c>
      <c r="G37" s="72">
        <v>0</v>
      </c>
      <c r="H37" s="114">
        <f t="shared" si="1"/>
        <v>0</v>
      </c>
      <c r="I37" s="90"/>
      <c r="J37" s="21">
        <v>2</v>
      </c>
      <c r="K37" s="121">
        <f>SUM(I37:J37)</f>
        <v>2</v>
      </c>
    </row>
    <row r="38" spans="2:11" s="5" customFormat="1" ht="13.5" thickBot="1" x14ac:dyDescent="0.25">
      <c r="B38" s="29" t="s">
        <v>6</v>
      </c>
      <c r="C38" s="33"/>
      <c r="D38" s="28">
        <f t="shared" ref="D38:J38" si="2">SUM(D25:D37)</f>
        <v>31</v>
      </c>
      <c r="E38" s="28">
        <f t="shared" si="2"/>
        <v>276</v>
      </c>
      <c r="F38" s="28">
        <f t="shared" si="2"/>
        <v>2</v>
      </c>
      <c r="G38" s="76">
        <f t="shared" si="2"/>
        <v>736</v>
      </c>
      <c r="H38" s="115">
        <f t="shared" si="2"/>
        <v>1045</v>
      </c>
      <c r="I38" s="91">
        <f t="shared" si="2"/>
        <v>1</v>
      </c>
      <c r="J38" s="82">
        <f t="shared" si="2"/>
        <v>40</v>
      </c>
      <c r="K38" s="117">
        <f>SUM(I38:J38)</f>
        <v>41</v>
      </c>
    </row>
    <row r="39" spans="2:11" s="5" customFormat="1" ht="12.75" x14ac:dyDescent="0.2">
      <c r="B39" s="17">
        <v>3</v>
      </c>
      <c r="C39" s="31">
        <v>16</v>
      </c>
      <c r="D39" s="9">
        <v>0</v>
      </c>
      <c r="E39" s="9">
        <v>11</v>
      </c>
      <c r="F39" s="11">
        <v>0</v>
      </c>
      <c r="G39" s="73">
        <v>4</v>
      </c>
      <c r="H39" s="114">
        <f t="shared" ref="H39:H48" si="3">SUM(D39:G39)</f>
        <v>15</v>
      </c>
      <c r="I39" s="90"/>
      <c r="J39" s="21"/>
      <c r="K39" s="81"/>
    </row>
    <row r="40" spans="2:11" s="5" customFormat="1" ht="12.75" x14ac:dyDescent="0.2">
      <c r="B40" s="8">
        <v>3</v>
      </c>
      <c r="C40" s="31">
        <v>17</v>
      </c>
      <c r="D40" s="9">
        <v>2</v>
      </c>
      <c r="E40" s="9">
        <v>10</v>
      </c>
      <c r="F40" s="11">
        <v>0</v>
      </c>
      <c r="G40" s="71">
        <v>27</v>
      </c>
      <c r="H40" s="114">
        <f t="shared" si="3"/>
        <v>39</v>
      </c>
      <c r="I40" s="90"/>
      <c r="J40" s="21"/>
      <c r="K40" s="81"/>
    </row>
    <row r="41" spans="2:11" s="5" customFormat="1" ht="12.75" x14ac:dyDescent="0.2">
      <c r="B41" s="8">
        <v>3</v>
      </c>
      <c r="C41" s="31">
        <v>18</v>
      </c>
      <c r="D41" s="9">
        <v>7</v>
      </c>
      <c r="E41" s="9">
        <v>30</v>
      </c>
      <c r="F41" s="11">
        <v>2</v>
      </c>
      <c r="G41" s="71">
        <v>30</v>
      </c>
      <c r="H41" s="114">
        <f t="shared" si="3"/>
        <v>69</v>
      </c>
      <c r="I41" s="90"/>
      <c r="J41" s="21">
        <v>10</v>
      </c>
      <c r="K41" s="121">
        <f>SUM(I41:J41)</f>
        <v>10</v>
      </c>
    </row>
    <row r="42" spans="2:11" s="5" customFormat="1" ht="12.75" x14ac:dyDescent="0.2">
      <c r="B42" s="8">
        <v>3</v>
      </c>
      <c r="C42" s="31">
        <v>19</v>
      </c>
      <c r="D42" s="9">
        <v>0</v>
      </c>
      <c r="E42" s="9">
        <v>5</v>
      </c>
      <c r="F42" s="11">
        <v>0</v>
      </c>
      <c r="G42" s="71">
        <v>8</v>
      </c>
      <c r="H42" s="114">
        <f t="shared" si="3"/>
        <v>13</v>
      </c>
      <c r="I42" s="90"/>
      <c r="J42" s="21">
        <v>11</v>
      </c>
      <c r="K42" s="121">
        <f>SUM(I42:J42)</f>
        <v>11</v>
      </c>
    </row>
    <row r="43" spans="2:11" s="5" customFormat="1" ht="12.75" x14ac:dyDescent="0.2">
      <c r="B43" s="8">
        <v>3</v>
      </c>
      <c r="C43" s="31">
        <v>20</v>
      </c>
      <c r="D43" s="9">
        <v>5</v>
      </c>
      <c r="E43" s="9">
        <v>53</v>
      </c>
      <c r="F43" s="11">
        <v>0</v>
      </c>
      <c r="G43" s="71">
        <v>70</v>
      </c>
      <c r="H43" s="114">
        <f t="shared" si="3"/>
        <v>128</v>
      </c>
      <c r="I43" s="90"/>
      <c r="J43" s="21">
        <v>3</v>
      </c>
      <c r="K43" s="121">
        <f>SUM(I43:J43)</f>
        <v>3</v>
      </c>
    </row>
    <row r="44" spans="2:11" s="5" customFormat="1" ht="12.75" x14ac:dyDescent="0.2">
      <c r="B44" s="8">
        <v>3</v>
      </c>
      <c r="C44" s="31">
        <v>21</v>
      </c>
      <c r="D44" s="9">
        <v>4</v>
      </c>
      <c r="E44" s="9">
        <v>2</v>
      </c>
      <c r="F44" s="11">
        <v>1</v>
      </c>
      <c r="G44" s="71">
        <v>16</v>
      </c>
      <c r="H44" s="114">
        <f t="shared" si="3"/>
        <v>23</v>
      </c>
      <c r="I44" s="90">
        <v>2</v>
      </c>
      <c r="J44" s="21">
        <v>7</v>
      </c>
      <c r="K44" s="121">
        <f>SUM(I44:J44)</f>
        <v>9</v>
      </c>
    </row>
    <row r="45" spans="2:11" s="5" customFormat="1" ht="12.75" x14ac:dyDescent="0.2">
      <c r="B45" s="8">
        <v>3</v>
      </c>
      <c r="C45" s="31">
        <v>48</v>
      </c>
      <c r="D45" s="9">
        <v>2</v>
      </c>
      <c r="E45" s="9">
        <v>39</v>
      </c>
      <c r="F45" s="11">
        <v>0</v>
      </c>
      <c r="G45" s="71">
        <v>38</v>
      </c>
      <c r="H45" s="114">
        <f t="shared" si="3"/>
        <v>79</v>
      </c>
      <c r="I45" s="90"/>
      <c r="J45" s="21">
        <v>2</v>
      </c>
      <c r="K45" s="121">
        <f>SUM(I45:J45)</f>
        <v>2</v>
      </c>
    </row>
    <row r="46" spans="2:11" s="5" customFormat="1" ht="12.75" x14ac:dyDescent="0.2">
      <c r="B46" s="8">
        <v>3</v>
      </c>
      <c r="C46" s="31">
        <v>49</v>
      </c>
      <c r="D46" s="9">
        <v>0</v>
      </c>
      <c r="E46" s="9">
        <v>7</v>
      </c>
      <c r="F46" s="11">
        <v>0</v>
      </c>
      <c r="G46" s="71">
        <v>6</v>
      </c>
      <c r="H46" s="114">
        <f t="shared" si="3"/>
        <v>13</v>
      </c>
      <c r="I46" s="90"/>
      <c r="J46" s="21"/>
      <c r="K46" s="114"/>
    </row>
    <row r="47" spans="2:11" s="5" customFormat="1" ht="12.75" x14ac:dyDescent="0.2">
      <c r="B47" s="8">
        <v>3</v>
      </c>
      <c r="C47" s="31">
        <v>56</v>
      </c>
      <c r="D47" s="21">
        <v>0</v>
      </c>
      <c r="E47" s="9">
        <v>12</v>
      </c>
      <c r="F47" s="11">
        <v>0</v>
      </c>
      <c r="G47" s="71">
        <v>4</v>
      </c>
      <c r="H47" s="114">
        <f t="shared" si="3"/>
        <v>16</v>
      </c>
      <c r="I47" s="90"/>
      <c r="J47" s="21">
        <v>7</v>
      </c>
      <c r="K47" s="121">
        <f>SUM(I47:J47)</f>
        <v>7</v>
      </c>
    </row>
    <row r="48" spans="2:11" s="5" customFormat="1" ht="12.75" customHeight="1" thickBot="1" x14ac:dyDescent="0.25">
      <c r="B48" s="13">
        <v>3</v>
      </c>
      <c r="C48" s="32">
        <v>59</v>
      </c>
      <c r="D48" s="14">
        <v>0</v>
      </c>
      <c r="E48" s="14">
        <v>12</v>
      </c>
      <c r="F48" s="16">
        <v>0</v>
      </c>
      <c r="G48" s="72">
        <v>6</v>
      </c>
      <c r="H48" s="114">
        <f t="shared" si="3"/>
        <v>18</v>
      </c>
      <c r="I48" s="90"/>
      <c r="J48" s="21">
        <v>1</v>
      </c>
      <c r="K48" s="121">
        <f>SUM(I48:J48)</f>
        <v>1</v>
      </c>
    </row>
    <row r="49" spans="2:11" s="5" customFormat="1" ht="13.5" thickBot="1" x14ac:dyDescent="0.25">
      <c r="B49" s="29" t="s">
        <v>8</v>
      </c>
      <c r="C49" s="30"/>
      <c r="D49" s="28">
        <f t="shared" ref="D49:K49" si="4">SUM(D39:D48)</f>
        <v>20</v>
      </c>
      <c r="E49" s="28">
        <f t="shared" si="4"/>
        <v>181</v>
      </c>
      <c r="F49" s="28">
        <f t="shared" si="4"/>
        <v>3</v>
      </c>
      <c r="G49" s="76">
        <f t="shared" si="4"/>
        <v>209</v>
      </c>
      <c r="H49" s="115">
        <f t="shared" si="4"/>
        <v>413</v>
      </c>
      <c r="I49" s="91">
        <f t="shared" si="4"/>
        <v>2</v>
      </c>
      <c r="J49" s="82">
        <f t="shared" si="4"/>
        <v>41</v>
      </c>
      <c r="K49" s="115">
        <f t="shared" si="4"/>
        <v>43</v>
      </c>
    </row>
    <row r="50" spans="2:11" s="5" customFormat="1" ht="12.75" x14ac:dyDescent="0.2">
      <c r="B50" s="18">
        <v>4</v>
      </c>
      <c r="C50" s="31">
        <v>22</v>
      </c>
      <c r="D50" s="9">
        <v>2</v>
      </c>
      <c r="E50" s="9">
        <v>25</v>
      </c>
      <c r="F50" s="11">
        <v>2</v>
      </c>
      <c r="G50" s="73">
        <v>66</v>
      </c>
      <c r="H50" s="114">
        <f t="shared" ref="H50:H67" si="5">SUM(D50:G50)</f>
        <v>95</v>
      </c>
      <c r="I50" s="90"/>
      <c r="J50" s="21">
        <v>4</v>
      </c>
      <c r="K50" s="121">
        <f t="shared" ref="K50:K56" si="6">SUM(I50:J50)</f>
        <v>4</v>
      </c>
    </row>
    <row r="51" spans="2:11" s="5" customFormat="1" ht="12.75" x14ac:dyDescent="0.2">
      <c r="B51" s="19">
        <v>4</v>
      </c>
      <c r="C51" s="31">
        <v>23</v>
      </c>
      <c r="D51" s="20">
        <v>2</v>
      </c>
      <c r="E51" s="20">
        <v>32</v>
      </c>
      <c r="F51" s="21">
        <v>2</v>
      </c>
      <c r="G51" s="71">
        <v>99</v>
      </c>
      <c r="H51" s="114">
        <f t="shared" si="5"/>
        <v>135</v>
      </c>
      <c r="I51" s="90"/>
      <c r="J51" s="21">
        <v>1</v>
      </c>
      <c r="K51" s="121">
        <f t="shared" si="6"/>
        <v>1</v>
      </c>
    </row>
    <row r="52" spans="2:11" s="5" customFormat="1" ht="12.75" x14ac:dyDescent="0.2">
      <c r="B52" s="19">
        <v>4</v>
      </c>
      <c r="C52" s="31">
        <v>24</v>
      </c>
      <c r="D52" s="20">
        <v>10</v>
      </c>
      <c r="E52" s="20">
        <v>40</v>
      </c>
      <c r="F52" s="21">
        <v>3</v>
      </c>
      <c r="G52" s="71">
        <v>128</v>
      </c>
      <c r="H52" s="114">
        <f t="shared" si="5"/>
        <v>181</v>
      </c>
      <c r="I52" s="90"/>
      <c r="J52" s="21">
        <v>5</v>
      </c>
      <c r="K52" s="121">
        <f t="shared" si="6"/>
        <v>5</v>
      </c>
    </row>
    <row r="53" spans="2:11" s="5" customFormat="1" ht="12.75" x14ac:dyDescent="0.2">
      <c r="B53" s="19">
        <v>4</v>
      </c>
      <c r="C53" s="31">
        <v>25</v>
      </c>
      <c r="D53" s="20">
        <v>1</v>
      </c>
      <c r="E53" s="20">
        <v>19</v>
      </c>
      <c r="F53" s="21">
        <v>0</v>
      </c>
      <c r="G53" s="71">
        <v>60</v>
      </c>
      <c r="H53" s="114">
        <f t="shared" si="5"/>
        <v>80</v>
      </c>
      <c r="I53" s="90"/>
      <c r="J53" s="21">
        <v>1</v>
      </c>
      <c r="K53" s="121">
        <f t="shared" si="6"/>
        <v>1</v>
      </c>
    </row>
    <row r="54" spans="2:11" s="5" customFormat="1" ht="12.75" x14ac:dyDescent="0.2">
      <c r="B54" s="19">
        <v>4</v>
      </c>
      <c r="C54" s="31">
        <v>26</v>
      </c>
      <c r="D54" s="20">
        <v>1</v>
      </c>
      <c r="E54" s="20">
        <v>82</v>
      </c>
      <c r="F54" s="21">
        <v>1</v>
      </c>
      <c r="G54" s="71">
        <v>45</v>
      </c>
      <c r="H54" s="114">
        <f t="shared" si="5"/>
        <v>129</v>
      </c>
      <c r="I54" s="90"/>
      <c r="J54" s="21">
        <v>2</v>
      </c>
      <c r="K54" s="121">
        <f t="shared" si="6"/>
        <v>2</v>
      </c>
    </row>
    <row r="55" spans="2:11" s="5" customFormat="1" ht="12.75" x14ac:dyDescent="0.2">
      <c r="B55" s="19">
        <v>4</v>
      </c>
      <c r="C55" s="31">
        <v>27</v>
      </c>
      <c r="D55" s="20">
        <v>2</v>
      </c>
      <c r="E55" s="20">
        <v>26</v>
      </c>
      <c r="F55" s="21">
        <v>5</v>
      </c>
      <c r="G55" s="71">
        <v>113</v>
      </c>
      <c r="H55" s="114">
        <f t="shared" si="5"/>
        <v>146</v>
      </c>
      <c r="I55" s="90">
        <v>3</v>
      </c>
      <c r="J55" s="21">
        <v>4</v>
      </c>
      <c r="K55" s="121">
        <f t="shared" si="6"/>
        <v>7</v>
      </c>
    </row>
    <row r="56" spans="2:11" s="5" customFormat="1" ht="12.75" x14ac:dyDescent="0.2">
      <c r="B56" s="19">
        <v>4</v>
      </c>
      <c r="C56" s="31">
        <v>28</v>
      </c>
      <c r="D56" s="20">
        <v>3</v>
      </c>
      <c r="E56" s="20">
        <v>14</v>
      </c>
      <c r="F56" s="21">
        <v>0</v>
      </c>
      <c r="G56" s="71">
        <v>10</v>
      </c>
      <c r="H56" s="114">
        <f t="shared" si="5"/>
        <v>27</v>
      </c>
      <c r="I56" s="90">
        <v>11</v>
      </c>
      <c r="J56" s="21">
        <v>7</v>
      </c>
      <c r="K56" s="121">
        <f t="shared" si="6"/>
        <v>18</v>
      </c>
    </row>
    <row r="57" spans="2:11" s="5" customFormat="1" ht="12.75" x14ac:dyDescent="0.2">
      <c r="B57" s="19">
        <v>4</v>
      </c>
      <c r="C57" s="31">
        <v>29</v>
      </c>
      <c r="D57" s="20">
        <v>1</v>
      </c>
      <c r="E57" s="20">
        <v>13</v>
      </c>
      <c r="F57" s="21">
        <v>1</v>
      </c>
      <c r="G57" s="71">
        <v>9</v>
      </c>
      <c r="H57" s="114">
        <f t="shared" si="5"/>
        <v>24</v>
      </c>
      <c r="I57" s="90"/>
      <c r="J57" s="21"/>
      <c r="K57" s="114"/>
    </row>
    <row r="58" spans="2:11" s="5" customFormat="1" ht="12.75" x14ac:dyDescent="0.2">
      <c r="B58" s="19">
        <v>4</v>
      </c>
      <c r="C58" s="31">
        <v>30</v>
      </c>
      <c r="D58" s="20">
        <v>2</v>
      </c>
      <c r="E58" s="20">
        <v>56</v>
      </c>
      <c r="F58" s="21">
        <v>1</v>
      </c>
      <c r="G58" s="71">
        <v>66</v>
      </c>
      <c r="H58" s="114">
        <f t="shared" si="5"/>
        <v>125</v>
      </c>
      <c r="I58" s="90"/>
      <c r="J58" s="21">
        <v>2</v>
      </c>
      <c r="K58" s="121">
        <f>SUM(I58:J58)</f>
        <v>2</v>
      </c>
    </row>
    <row r="59" spans="2:11" s="5" customFormat="1" ht="12.75" x14ac:dyDescent="0.2">
      <c r="B59" s="19">
        <v>4</v>
      </c>
      <c r="C59" s="31">
        <v>31</v>
      </c>
      <c r="D59" s="20">
        <v>0</v>
      </c>
      <c r="E59" s="20">
        <v>7</v>
      </c>
      <c r="F59" s="21">
        <v>0</v>
      </c>
      <c r="G59" s="71">
        <v>20</v>
      </c>
      <c r="H59" s="114">
        <f t="shared" si="5"/>
        <v>27</v>
      </c>
      <c r="I59" s="90"/>
      <c r="J59" s="21">
        <v>1</v>
      </c>
      <c r="K59" s="121">
        <f>SUM(I59:J59)</f>
        <v>1</v>
      </c>
    </row>
    <row r="60" spans="2:11" s="5" customFormat="1" ht="12.75" x14ac:dyDescent="0.2">
      <c r="B60" s="19">
        <v>4</v>
      </c>
      <c r="C60" s="31">
        <v>32</v>
      </c>
      <c r="D60" s="20">
        <v>4</v>
      </c>
      <c r="E60" s="20">
        <v>59</v>
      </c>
      <c r="F60" s="21">
        <v>1</v>
      </c>
      <c r="G60" s="71">
        <v>27</v>
      </c>
      <c r="H60" s="114">
        <f t="shared" si="5"/>
        <v>91</v>
      </c>
      <c r="I60" s="90"/>
      <c r="J60" s="21"/>
      <c r="K60" s="114"/>
    </row>
    <row r="61" spans="2:11" s="5" customFormat="1" ht="12.75" x14ac:dyDescent="0.2">
      <c r="B61" s="19">
        <v>4</v>
      </c>
      <c r="C61" s="31">
        <v>33</v>
      </c>
      <c r="D61" s="20">
        <v>0</v>
      </c>
      <c r="E61" s="20">
        <v>42</v>
      </c>
      <c r="F61" s="21">
        <v>0</v>
      </c>
      <c r="G61" s="71">
        <v>16</v>
      </c>
      <c r="H61" s="114">
        <f t="shared" si="5"/>
        <v>58</v>
      </c>
      <c r="I61" s="90"/>
      <c r="J61" s="21"/>
      <c r="K61" s="114"/>
    </row>
    <row r="62" spans="2:11" s="5" customFormat="1" ht="12.75" x14ac:dyDescent="0.2">
      <c r="B62" s="19">
        <v>4</v>
      </c>
      <c r="C62" s="31">
        <v>45</v>
      </c>
      <c r="D62" s="20">
        <v>4</v>
      </c>
      <c r="E62" s="20">
        <v>43</v>
      </c>
      <c r="F62" s="21">
        <v>1</v>
      </c>
      <c r="G62" s="71">
        <v>61</v>
      </c>
      <c r="H62" s="114">
        <f t="shared" si="5"/>
        <v>109</v>
      </c>
      <c r="I62" s="90"/>
      <c r="J62" s="21">
        <v>1</v>
      </c>
      <c r="K62" s="121">
        <f>SUM(I62:J62)</f>
        <v>1</v>
      </c>
    </row>
    <row r="63" spans="2:11" s="5" customFormat="1" ht="12.75" x14ac:dyDescent="0.2">
      <c r="B63" s="19">
        <v>4</v>
      </c>
      <c r="C63" s="31">
        <v>46</v>
      </c>
      <c r="D63" s="20">
        <v>1</v>
      </c>
      <c r="E63" s="20">
        <v>18</v>
      </c>
      <c r="F63" s="21">
        <v>0</v>
      </c>
      <c r="G63" s="71">
        <v>10</v>
      </c>
      <c r="H63" s="114">
        <f t="shared" si="5"/>
        <v>29</v>
      </c>
      <c r="I63" s="90"/>
      <c r="J63" s="21"/>
      <c r="K63" s="114"/>
    </row>
    <row r="64" spans="2:11" s="5" customFormat="1" ht="12.75" x14ac:dyDescent="0.2">
      <c r="B64" s="19">
        <v>4</v>
      </c>
      <c r="C64" s="31">
        <v>60</v>
      </c>
      <c r="D64" s="20">
        <v>1</v>
      </c>
      <c r="E64" s="20">
        <v>27</v>
      </c>
      <c r="F64" s="21">
        <v>2</v>
      </c>
      <c r="G64" s="71">
        <v>36</v>
      </c>
      <c r="H64" s="114">
        <f t="shared" si="5"/>
        <v>66</v>
      </c>
      <c r="I64" s="90">
        <v>1</v>
      </c>
      <c r="J64" s="21"/>
      <c r="K64" s="121">
        <f>SUM(I64:J64)</f>
        <v>1</v>
      </c>
    </row>
    <row r="65" spans="2:11" s="5" customFormat="1" ht="12.75" x14ac:dyDescent="0.2">
      <c r="B65" s="19">
        <v>4</v>
      </c>
      <c r="C65" s="31">
        <v>61</v>
      </c>
      <c r="D65" s="20">
        <v>1</v>
      </c>
      <c r="E65" s="20">
        <v>24</v>
      </c>
      <c r="F65" s="21">
        <v>0</v>
      </c>
      <c r="G65" s="71">
        <v>13</v>
      </c>
      <c r="H65" s="114">
        <f t="shared" si="5"/>
        <v>38</v>
      </c>
      <c r="I65" s="90"/>
      <c r="J65" s="21"/>
      <c r="K65" s="81"/>
    </row>
    <row r="66" spans="2:11" s="5" customFormat="1" ht="12.75" x14ac:dyDescent="0.2">
      <c r="B66" s="19">
        <v>4</v>
      </c>
      <c r="C66" s="31">
        <v>62</v>
      </c>
      <c r="D66" s="20">
        <v>1</v>
      </c>
      <c r="E66" s="20">
        <v>45</v>
      </c>
      <c r="F66" s="21">
        <v>0</v>
      </c>
      <c r="G66" s="71">
        <v>53</v>
      </c>
      <c r="H66" s="114">
        <f t="shared" si="5"/>
        <v>99</v>
      </c>
      <c r="I66" s="90"/>
      <c r="J66" s="21"/>
      <c r="K66" s="81"/>
    </row>
    <row r="67" spans="2:11" s="5" customFormat="1" ht="12.75" x14ac:dyDescent="0.2">
      <c r="B67" s="19">
        <v>4</v>
      </c>
      <c r="C67" s="34">
        <v>63</v>
      </c>
      <c r="D67" s="20">
        <v>0</v>
      </c>
      <c r="E67" s="21">
        <v>19</v>
      </c>
      <c r="F67" s="21">
        <v>0</v>
      </c>
      <c r="G67" s="71">
        <v>68</v>
      </c>
      <c r="H67" s="114">
        <f t="shared" si="5"/>
        <v>87</v>
      </c>
      <c r="I67" s="90"/>
      <c r="J67" s="21"/>
      <c r="K67" s="81"/>
    </row>
    <row r="68" spans="2:11" s="5" customFormat="1" ht="12.75" hidden="1" x14ac:dyDescent="0.2">
      <c r="B68" s="19">
        <v>4</v>
      </c>
      <c r="C68" s="34">
        <v>64</v>
      </c>
      <c r="D68" s="20"/>
      <c r="E68" s="21"/>
      <c r="F68" s="21"/>
      <c r="G68" s="71"/>
      <c r="H68" s="114"/>
      <c r="I68" s="90"/>
      <c r="J68" s="21"/>
      <c r="K68" s="81"/>
    </row>
    <row r="69" spans="2:11" s="5" customFormat="1" ht="12.75" x14ac:dyDescent="0.2">
      <c r="B69" s="19">
        <v>4</v>
      </c>
      <c r="C69" s="34">
        <v>94</v>
      </c>
      <c r="D69" s="20">
        <v>1</v>
      </c>
      <c r="E69" s="21">
        <v>26</v>
      </c>
      <c r="F69" s="21">
        <v>0</v>
      </c>
      <c r="G69" s="71">
        <v>26</v>
      </c>
      <c r="H69" s="114">
        <f>SUM(D69:G69)</f>
        <v>53</v>
      </c>
      <c r="I69" s="90"/>
      <c r="J69" s="21"/>
      <c r="K69" s="81"/>
    </row>
    <row r="70" spans="2:11" s="5" customFormat="1" ht="12.75" x14ac:dyDescent="0.2">
      <c r="B70" s="19">
        <v>4</v>
      </c>
      <c r="C70" s="34">
        <v>96</v>
      </c>
      <c r="D70" s="20">
        <v>0</v>
      </c>
      <c r="E70" s="21">
        <v>40</v>
      </c>
      <c r="F70" s="21">
        <v>0</v>
      </c>
      <c r="G70" s="71">
        <v>49</v>
      </c>
      <c r="H70" s="114">
        <f>SUM(D70:G70)</f>
        <v>89</v>
      </c>
      <c r="I70" s="90"/>
      <c r="J70" s="21"/>
      <c r="K70" s="81"/>
    </row>
    <row r="71" spans="2:11" s="5" customFormat="1" ht="12.75" x14ac:dyDescent="0.2">
      <c r="B71" s="22">
        <v>4</v>
      </c>
      <c r="C71" s="35">
        <v>98</v>
      </c>
      <c r="D71" s="23">
        <v>0</v>
      </c>
      <c r="E71" s="24">
        <v>14</v>
      </c>
      <c r="F71" s="24">
        <v>0</v>
      </c>
      <c r="G71" s="72">
        <v>16</v>
      </c>
      <c r="H71" s="114">
        <f>SUM(D71:G71)</f>
        <v>30</v>
      </c>
      <c r="I71" s="92"/>
      <c r="J71" s="21"/>
      <c r="K71" s="81"/>
    </row>
    <row r="72" spans="2:11" x14ac:dyDescent="0.25">
      <c r="B72" s="61">
        <v>4</v>
      </c>
      <c r="C72" s="62">
        <v>130</v>
      </c>
      <c r="D72" s="63">
        <v>0</v>
      </c>
      <c r="E72" s="63">
        <v>2</v>
      </c>
      <c r="F72" s="63">
        <v>1</v>
      </c>
      <c r="G72" s="77">
        <v>36</v>
      </c>
      <c r="H72" s="63">
        <f>SUM(D72:G72)</f>
        <v>39</v>
      </c>
      <c r="I72" s="93">
        <v>3</v>
      </c>
      <c r="J72" s="63"/>
      <c r="K72" s="122">
        <f>SUM(I72:J72)</f>
        <v>3</v>
      </c>
    </row>
    <row r="73" spans="2:11" s="5" customFormat="1" ht="13.5" thickBot="1" x14ac:dyDescent="0.25">
      <c r="B73" s="58" t="s">
        <v>9</v>
      </c>
      <c r="C73" s="59"/>
      <c r="D73" s="60">
        <f t="shared" ref="D73:K73" si="7">SUM(D50:D72)</f>
        <v>37</v>
      </c>
      <c r="E73" s="60">
        <f t="shared" si="7"/>
        <v>673</v>
      </c>
      <c r="F73" s="60">
        <f t="shared" si="7"/>
        <v>20</v>
      </c>
      <c r="G73" s="78">
        <f t="shared" si="7"/>
        <v>1027</v>
      </c>
      <c r="H73" s="115">
        <f t="shared" si="7"/>
        <v>1757</v>
      </c>
      <c r="I73" s="94">
        <f t="shared" si="7"/>
        <v>18</v>
      </c>
      <c r="J73" s="98">
        <f t="shared" si="7"/>
        <v>28</v>
      </c>
      <c r="K73" s="117">
        <f t="shared" si="7"/>
        <v>46</v>
      </c>
    </row>
    <row r="74" spans="2:11" s="5" customFormat="1" ht="12.75" x14ac:dyDescent="0.2">
      <c r="B74" s="25">
        <v>5</v>
      </c>
      <c r="C74" s="32">
        <v>34</v>
      </c>
      <c r="D74" s="14">
        <v>0</v>
      </c>
      <c r="E74" s="14">
        <v>23</v>
      </c>
      <c r="F74" s="14">
        <v>0</v>
      </c>
      <c r="G74" s="73">
        <v>12</v>
      </c>
      <c r="H74" s="114">
        <f t="shared" ref="H74:H90" si="8">SUM(D74:G74)</f>
        <v>35</v>
      </c>
      <c r="I74" s="90"/>
      <c r="J74" s="21"/>
      <c r="K74" s="114"/>
    </row>
    <row r="75" spans="2:11" s="5" customFormat="1" ht="12.75" x14ac:dyDescent="0.2">
      <c r="B75" s="22">
        <v>5</v>
      </c>
      <c r="C75" s="35">
        <v>35</v>
      </c>
      <c r="D75" s="23">
        <v>3</v>
      </c>
      <c r="E75" s="23">
        <v>12</v>
      </c>
      <c r="F75" s="23">
        <v>0</v>
      </c>
      <c r="G75" s="71">
        <v>63</v>
      </c>
      <c r="H75" s="114">
        <f t="shared" si="8"/>
        <v>78</v>
      </c>
      <c r="I75" s="90"/>
      <c r="J75" s="21">
        <v>4</v>
      </c>
      <c r="K75" s="121">
        <f>SUM(I75:J75)</f>
        <v>4</v>
      </c>
    </row>
    <row r="76" spans="2:11" s="5" customFormat="1" ht="12.75" x14ac:dyDescent="0.2">
      <c r="B76" s="22">
        <v>5</v>
      </c>
      <c r="C76" s="35">
        <v>36</v>
      </c>
      <c r="D76" s="23">
        <v>2</v>
      </c>
      <c r="E76" s="23">
        <v>3</v>
      </c>
      <c r="F76" s="23">
        <v>0</v>
      </c>
      <c r="G76" s="71">
        <v>30</v>
      </c>
      <c r="H76" s="114">
        <f t="shared" si="8"/>
        <v>35</v>
      </c>
      <c r="I76" s="90"/>
      <c r="J76" s="21"/>
      <c r="K76" s="114"/>
    </row>
    <row r="77" spans="2:11" s="5" customFormat="1" ht="12.75" x14ac:dyDescent="0.2">
      <c r="B77" s="22">
        <v>5</v>
      </c>
      <c r="C77" s="35">
        <v>37</v>
      </c>
      <c r="D77" s="23">
        <v>3</v>
      </c>
      <c r="E77" s="23">
        <v>8</v>
      </c>
      <c r="F77" s="23">
        <v>1</v>
      </c>
      <c r="G77" s="71">
        <v>36</v>
      </c>
      <c r="H77" s="114">
        <f t="shared" si="8"/>
        <v>48</v>
      </c>
      <c r="I77" s="90"/>
      <c r="J77" s="21"/>
      <c r="K77" s="114"/>
    </row>
    <row r="78" spans="2:11" s="5" customFormat="1" ht="12.75" x14ac:dyDescent="0.2">
      <c r="B78" s="22">
        <v>5</v>
      </c>
      <c r="C78" s="35">
        <v>38</v>
      </c>
      <c r="D78" s="23">
        <v>3</v>
      </c>
      <c r="E78" s="23">
        <v>48</v>
      </c>
      <c r="F78" s="23">
        <v>0</v>
      </c>
      <c r="G78" s="71">
        <v>42</v>
      </c>
      <c r="H78" s="114">
        <f t="shared" si="8"/>
        <v>93</v>
      </c>
      <c r="I78" s="90">
        <v>2</v>
      </c>
      <c r="J78" s="21">
        <v>4</v>
      </c>
      <c r="K78" s="121">
        <f>SUM(I78:J78)</f>
        <v>6</v>
      </c>
    </row>
    <row r="79" spans="2:11" s="5" customFormat="1" ht="12.75" x14ac:dyDescent="0.2">
      <c r="B79" s="22">
        <v>5</v>
      </c>
      <c r="C79" s="35">
        <v>39</v>
      </c>
      <c r="D79" s="23">
        <v>0</v>
      </c>
      <c r="E79" s="23">
        <v>45</v>
      </c>
      <c r="F79" s="23">
        <v>0</v>
      </c>
      <c r="G79" s="71">
        <v>17</v>
      </c>
      <c r="H79" s="114">
        <f t="shared" si="8"/>
        <v>62</v>
      </c>
      <c r="I79" s="90"/>
      <c r="J79" s="21">
        <v>1</v>
      </c>
      <c r="K79" s="121">
        <f>SUM(I79:J79)</f>
        <v>1</v>
      </c>
    </row>
    <row r="80" spans="2:11" s="5" customFormat="1" ht="12.75" x14ac:dyDescent="0.2">
      <c r="B80" s="22">
        <v>5</v>
      </c>
      <c r="C80" s="35">
        <v>40</v>
      </c>
      <c r="D80" s="23">
        <v>0</v>
      </c>
      <c r="E80" s="23">
        <v>17</v>
      </c>
      <c r="F80" s="23">
        <v>0</v>
      </c>
      <c r="G80" s="71">
        <v>9</v>
      </c>
      <c r="H80" s="114">
        <f t="shared" si="8"/>
        <v>26</v>
      </c>
      <c r="I80" s="90"/>
      <c r="J80" s="21"/>
      <c r="K80" s="81"/>
    </row>
    <row r="81" spans="2:11" s="5" customFormat="1" ht="12.75" x14ac:dyDescent="0.2">
      <c r="B81" s="22">
        <v>5</v>
      </c>
      <c r="C81" s="35">
        <v>41</v>
      </c>
      <c r="D81" s="23">
        <v>1</v>
      </c>
      <c r="E81" s="23">
        <v>19</v>
      </c>
      <c r="F81" s="23">
        <v>0</v>
      </c>
      <c r="G81" s="71">
        <v>17</v>
      </c>
      <c r="H81" s="114">
        <f t="shared" si="8"/>
        <v>37</v>
      </c>
      <c r="I81" s="90"/>
      <c r="J81" s="21"/>
      <c r="K81" s="81"/>
    </row>
    <row r="82" spans="2:11" s="5" customFormat="1" ht="12.75" x14ac:dyDescent="0.2">
      <c r="B82" s="22">
        <v>5</v>
      </c>
      <c r="C82" s="35">
        <v>42</v>
      </c>
      <c r="D82" s="23">
        <v>1</v>
      </c>
      <c r="E82" s="23">
        <v>45</v>
      </c>
      <c r="F82" s="23">
        <v>0</v>
      </c>
      <c r="G82" s="71">
        <v>26</v>
      </c>
      <c r="H82" s="114">
        <f t="shared" si="8"/>
        <v>72</v>
      </c>
      <c r="I82" s="90"/>
      <c r="J82" s="21"/>
      <c r="K82" s="81"/>
    </row>
    <row r="83" spans="2:11" s="5" customFormat="1" ht="12.75" x14ac:dyDescent="0.2">
      <c r="B83" s="22">
        <v>5</v>
      </c>
      <c r="C83" s="35">
        <v>50</v>
      </c>
      <c r="D83" s="23">
        <v>4</v>
      </c>
      <c r="E83" s="23">
        <v>24</v>
      </c>
      <c r="F83" s="23">
        <v>1</v>
      </c>
      <c r="G83" s="71">
        <v>24</v>
      </c>
      <c r="H83" s="114">
        <f t="shared" si="8"/>
        <v>53</v>
      </c>
      <c r="I83" s="90"/>
      <c r="J83" s="21"/>
      <c r="K83" s="81"/>
    </row>
    <row r="84" spans="2:11" s="5" customFormat="1" ht="12.75" x14ac:dyDescent="0.2">
      <c r="B84" s="22">
        <v>5</v>
      </c>
      <c r="C84" s="35">
        <v>51</v>
      </c>
      <c r="D84" s="23">
        <v>1</v>
      </c>
      <c r="E84" s="23">
        <v>6</v>
      </c>
      <c r="F84" s="23">
        <v>0</v>
      </c>
      <c r="G84" s="71">
        <v>7</v>
      </c>
      <c r="H84" s="114">
        <f t="shared" si="8"/>
        <v>14</v>
      </c>
      <c r="I84" s="90"/>
      <c r="J84" s="21"/>
      <c r="K84" s="81"/>
    </row>
    <row r="85" spans="2:11" s="5" customFormat="1" ht="12.75" x14ac:dyDescent="0.2">
      <c r="B85" s="22">
        <v>5</v>
      </c>
      <c r="C85" s="35">
        <v>52</v>
      </c>
      <c r="D85" s="23">
        <v>1</v>
      </c>
      <c r="E85" s="23">
        <v>6</v>
      </c>
      <c r="F85" s="23">
        <v>0</v>
      </c>
      <c r="G85" s="71">
        <v>11</v>
      </c>
      <c r="H85" s="114">
        <f t="shared" si="8"/>
        <v>18</v>
      </c>
      <c r="I85" s="90"/>
      <c r="J85" s="21"/>
      <c r="K85" s="81"/>
    </row>
    <row r="86" spans="2:11" s="5" customFormat="1" ht="12.75" x14ac:dyDescent="0.2">
      <c r="B86" s="22">
        <v>5</v>
      </c>
      <c r="C86" s="35">
        <v>53</v>
      </c>
      <c r="D86" s="23">
        <v>1</v>
      </c>
      <c r="E86" s="23">
        <v>25</v>
      </c>
      <c r="F86" s="23">
        <v>0</v>
      </c>
      <c r="G86" s="71">
        <v>17</v>
      </c>
      <c r="H86" s="114">
        <f t="shared" si="8"/>
        <v>43</v>
      </c>
      <c r="I86" s="90"/>
      <c r="J86" s="21"/>
      <c r="K86" s="81"/>
    </row>
    <row r="87" spans="2:11" s="5" customFormat="1" ht="12.75" x14ac:dyDescent="0.2">
      <c r="B87" s="22">
        <v>5</v>
      </c>
      <c r="C87" s="35">
        <v>65</v>
      </c>
      <c r="D87" s="23">
        <v>0</v>
      </c>
      <c r="E87" s="23">
        <v>0</v>
      </c>
      <c r="F87" s="23">
        <v>0</v>
      </c>
      <c r="G87" s="71">
        <v>6</v>
      </c>
      <c r="H87" s="114">
        <f t="shared" si="8"/>
        <v>6</v>
      </c>
      <c r="I87" s="90"/>
      <c r="J87" s="21">
        <v>2</v>
      </c>
      <c r="K87" s="121">
        <f>SUM(I87:J87)</f>
        <v>2</v>
      </c>
    </row>
    <row r="88" spans="2:11" s="5" customFormat="1" ht="12.75" x14ac:dyDescent="0.2">
      <c r="B88" s="22">
        <v>5</v>
      </c>
      <c r="C88" s="35">
        <v>68</v>
      </c>
      <c r="D88" s="23">
        <v>2</v>
      </c>
      <c r="E88" s="23">
        <v>11</v>
      </c>
      <c r="F88" s="23">
        <v>0</v>
      </c>
      <c r="G88" s="71">
        <v>19</v>
      </c>
      <c r="H88" s="114">
        <f t="shared" si="8"/>
        <v>32</v>
      </c>
      <c r="I88" s="90"/>
      <c r="J88" s="21"/>
      <c r="K88" s="114"/>
    </row>
    <row r="89" spans="2:11" s="5" customFormat="1" ht="12.75" x14ac:dyDescent="0.2">
      <c r="B89" s="22">
        <v>5</v>
      </c>
      <c r="C89" s="35">
        <v>73</v>
      </c>
      <c r="D89" s="23">
        <v>0</v>
      </c>
      <c r="E89" s="23">
        <v>23</v>
      </c>
      <c r="F89" s="23">
        <v>0</v>
      </c>
      <c r="G89" s="72">
        <v>33</v>
      </c>
      <c r="H89" s="114">
        <f t="shared" si="8"/>
        <v>56</v>
      </c>
      <c r="I89" s="90"/>
      <c r="J89" s="21"/>
      <c r="K89" s="114"/>
    </row>
    <row r="90" spans="2:11" s="26" customFormat="1" ht="15" customHeight="1" thickBot="1" x14ac:dyDescent="0.25">
      <c r="B90" s="22">
        <v>5</v>
      </c>
      <c r="C90" s="35">
        <v>95</v>
      </c>
      <c r="D90" s="27">
        <v>1</v>
      </c>
      <c r="E90" s="27">
        <v>12</v>
      </c>
      <c r="F90" s="27">
        <v>2</v>
      </c>
      <c r="G90" s="74">
        <v>163</v>
      </c>
      <c r="H90" s="116">
        <f t="shared" si="8"/>
        <v>178</v>
      </c>
      <c r="I90" s="90"/>
      <c r="J90" s="99">
        <v>2</v>
      </c>
      <c r="K90" s="123">
        <f>SUM(I90:J90)</f>
        <v>2</v>
      </c>
    </row>
    <row r="91" spans="2:11" s="26" customFormat="1" ht="19.5" customHeight="1" thickBot="1" x14ac:dyDescent="0.25">
      <c r="B91" s="29" t="s">
        <v>10</v>
      </c>
      <c r="C91" s="33"/>
      <c r="D91" s="28">
        <f t="shared" ref="D91:K91" si="9">SUM(D74:D90)</f>
        <v>23</v>
      </c>
      <c r="E91" s="28">
        <f t="shared" si="9"/>
        <v>327</v>
      </c>
      <c r="F91" s="28">
        <f t="shared" si="9"/>
        <v>4</v>
      </c>
      <c r="G91" s="76">
        <f t="shared" si="9"/>
        <v>532</v>
      </c>
      <c r="H91" s="117">
        <f t="shared" si="9"/>
        <v>886</v>
      </c>
      <c r="I91" s="91">
        <f t="shared" si="9"/>
        <v>2</v>
      </c>
      <c r="J91" s="98">
        <f t="shared" si="9"/>
        <v>13</v>
      </c>
      <c r="K91" s="115">
        <f t="shared" si="9"/>
        <v>15</v>
      </c>
    </row>
    <row r="92" spans="2:11" ht="47.25" customHeight="1" thickBot="1" x14ac:dyDescent="0.3">
      <c r="B92" s="135" t="s">
        <v>7</v>
      </c>
      <c r="C92" s="136"/>
      <c r="D92" s="36" t="s">
        <v>1</v>
      </c>
      <c r="E92" s="36" t="s">
        <v>2</v>
      </c>
      <c r="F92" s="36" t="s">
        <v>3</v>
      </c>
      <c r="G92" s="37" t="s">
        <v>4</v>
      </c>
      <c r="H92" s="95" t="s">
        <v>11</v>
      </c>
      <c r="I92" s="80" t="s">
        <v>19</v>
      </c>
      <c r="J92" s="107" t="s">
        <v>17</v>
      </c>
      <c r="K92" s="100" t="s">
        <v>15</v>
      </c>
    </row>
    <row r="93" spans="2:11" s="26" customFormat="1" ht="13.5" thickBot="1" x14ac:dyDescent="0.25">
      <c r="B93" s="50" t="s">
        <v>5</v>
      </c>
      <c r="C93" s="43"/>
      <c r="D93" s="28">
        <v>20</v>
      </c>
      <c r="E93" s="28">
        <v>398</v>
      </c>
      <c r="F93" s="28">
        <v>4</v>
      </c>
      <c r="G93" s="28">
        <v>666</v>
      </c>
      <c r="H93" s="28">
        <v>1088</v>
      </c>
      <c r="I93" s="76"/>
      <c r="J93" s="98">
        <v>54</v>
      </c>
      <c r="K93" s="115">
        <v>54</v>
      </c>
    </row>
    <row r="94" spans="2:11" s="5" customFormat="1" ht="13.5" thickBot="1" x14ac:dyDescent="0.25">
      <c r="B94" s="52" t="s">
        <v>6</v>
      </c>
      <c r="C94" s="56"/>
      <c r="D94" s="46">
        <v>31</v>
      </c>
      <c r="E94" s="46">
        <v>276</v>
      </c>
      <c r="F94" s="46">
        <v>2</v>
      </c>
      <c r="G94" s="46">
        <v>736</v>
      </c>
      <c r="H94" s="46">
        <v>1045</v>
      </c>
      <c r="I94" s="84">
        <v>1</v>
      </c>
      <c r="J94" s="101">
        <v>40</v>
      </c>
      <c r="K94" s="124">
        <v>41</v>
      </c>
    </row>
    <row r="95" spans="2:11" s="5" customFormat="1" ht="13.5" thickBot="1" x14ac:dyDescent="0.25">
      <c r="B95" s="51" t="s">
        <v>8</v>
      </c>
      <c r="C95" s="44"/>
      <c r="D95" s="45">
        <v>20</v>
      </c>
      <c r="E95" s="45">
        <v>181</v>
      </c>
      <c r="F95" s="45">
        <v>3</v>
      </c>
      <c r="G95" s="45">
        <v>209</v>
      </c>
      <c r="H95" s="45">
        <v>413</v>
      </c>
      <c r="I95" s="85">
        <v>2</v>
      </c>
      <c r="J95" s="102">
        <v>41</v>
      </c>
      <c r="K95" s="125">
        <v>43</v>
      </c>
    </row>
    <row r="96" spans="2:11" s="5" customFormat="1" ht="13.5" thickBot="1" x14ac:dyDescent="0.25">
      <c r="B96" s="49" t="s">
        <v>9</v>
      </c>
      <c r="C96" s="47"/>
      <c r="D96" s="48">
        <v>37</v>
      </c>
      <c r="E96" s="48">
        <v>673</v>
      </c>
      <c r="F96" s="48">
        <v>20</v>
      </c>
      <c r="G96" s="48">
        <v>1027</v>
      </c>
      <c r="H96" s="48">
        <v>1757</v>
      </c>
      <c r="I96" s="96">
        <v>18</v>
      </c>
      <c r="J96" s="103">
        <v>27</v>
      </c>
      <c r="K96" s="126">
        <v>45</v>
      </c>
    </row>
    <row r="97" spans="2:12" s="5" customFormat="1" ht="13.5" thickBot="1" x14ac:dyDescent="0.25">
      <c r="B97" s="53" t="s">
        <v>10</v>
      </c>
      <c r="C97" s="54"/>
      <c r="D97" s="55">
        <v>23</v>
      </c>
      <c r="E97" s="55">
        <v>327</v>
      </c>
      <c r="F97" s="55">
        <v>4</v>
      </c>
      <c r="G97" s="55">
        <v>532</v>
      </c>
      <c r="H97" s="55">
        <v>886</v>
      </c>
      <c r="I97" s="86">
        <v>2</v>
      </c>
      <c r="J97" s="104">
        <v>13</v>
      </c>
      <c r="K97" s="127">
        <v>15</v>
      </c>
    </row>
    <row r="98" spans="2:12" ht="15.75" customHeight="1" thickBot="1" x14ac:dyDescent="0.3">
      <c r="D98" s="57">
        <f t="shared" ref="D98:K98" si="10">SUM(D93:D97)</f>
        <v>131</v>
      </c>
      <c r="E98" s="57">
        <f t="shared" si="10"/>
        <v>1855</v>
      </c>
      <c r="F98" s="57">
        <f t="shared" si="10"/>
        <v>33</v>
      </c>
      <c r="G98" s="57">
        <f t="shared" si="10"/>
        <v>3170</v>
      </c>
      <c r="H98" s="88">
        <f t="shared" si="10"/>
        <v>5189</v>
      </c>
      <c r="I98" s="91">
        <f t="shared" si="10"/>
        <v>23</v>
      </c>
      <c r="J98" s="88">
        <f t="shared" si="10"/>
        <v>175</v>
      </c>
      <c r="K98" s="128">
        <f t="shared" si="10"/>
        <v>198</v>
      </c>
      <c r="L98" s="62" t="s">
        <v>18</v>
      </c>
    </row>
    <row r="99" spans="2:12" s="6" customFormat="1" ht="11.25" x14ac:dyDescent="0.2">
      <c r="H99" s="111">
        <v>5189</v>
      </c>
      <c r="I99" s="131"/>
      <c r="J99" s="130"/>
      <c r="K99" s="113">
        <v>198</v>
      </c>
      <c r="L99" s="111">
        <f>SUM(H99:K99)</f>
        <v>5387</v>
      </c>
    </row>
    <row r="100" spans="2:12" s="42" customFormat="1" ht="9" x14ac:dyDescent="0.15">
      <c r="H100" s="112">
        <v>2921407</v>
      </c>
      <c r="I100" s="112">
        <v>12949</v>
      </c>
      <c r="J100" s="112">
        <v>260050</v>
      </c>
      <c r="K100" s="132"/>
      <c r="L100" s="112">
        <v>3194406</v>
      </c>
    </row>
    <row r="101" spans="2:12" s="6" customFormat="1" ht="12.75" x14ac:dyDescent="0.2">
      <c r="B101" s="133" t="s">
        <v>23</v>
      </c>
      <c r="C101" s="133"/>
      <c r="D101" s="133"/>
      <c r="E101" s="133"/>
      <c r="F101" s="133"/>
      <c r="G101" s="133"/>
      <c r="H101" s="133"/>
      <c r="I101" s="133"/>
      <c r="J101" s="89"/>
    </row>
    <row r="102" spans="2:12" s="6" customFormat="1" ht="10.5" customHeight="1" x14ac:dyDescent="0.2">
      <c r="B102" s="134" t="s">
        <v>20</v>
      </c>
      <c r="C102" s="134"/>
      <c r="D102" s="134"/>
      <c r="E102" s="134"/>
      <c r="F102" s="134"/>
      <c r="G102" s="134"/>
      <c r="H102" s="134"/>
      <c r="I102" s="134"/>
    </row>
    <row r="103" spans="2:12" ht="12" customHeight="1" x14ac:dyDescent="0.25">
      <c r="B103" s="6" t="s">
        <v>12</v>
      </c>
      <c r="C103" s="6"/>
      <c r="D103" s="7"/>
      <c r="E103" s="7"/>
      <c r="F103" s="7"/>
      <c r="G103" s="7"/>
      <c r="H103" s="7"/>
      <c r="I103" s="7"/>
      <c r="J103" s="87"/>
    </row>
  </sheetData>
  <mergeCells count="3">
    <mergeCell ref="B101:I101"/>
    <mergeCell ref="B102:I102"/>
    <mergeCell ref="B92:C92"/>
  </mergeCells>
  <pageMargins left="0.23622047244094491" right="0.23622047244094491" top="0.74803149606299213" bottom="0.74803149606299213" header="0.31496062992125984" footer="0.31496062992125984"/>
  <pageSetup fitToHeight="0" orientation="landscape" r:id="rId1"/>
  <rowBreaks count="2" manualBreakCount="2">
    <brk id="49" max="16383" man="1"/>
    <brk id="99" min="1" max="11" man="1"/>
  </rowBreaks>
  <ignoredErrors>
    <ignoredError sqref="H4:H23 H25:H37 H39:H48 H50:H72 H74:H9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GRAFICOS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Murillo</dc:creator>
  <cp:lastModifiedBy>MARIA DE LOURDES LOPEZ TORRECILLAS</cp:lastModifiedBy>
  <cp:lastPrinted>2025-02-12T18:43:41Z</cp:lastPrinted>
  <dcterms:created xsi:type="dcterms:W3CDTF">2018-02-20T19:26:49Z</dcterms:created>
  <dcterms:modified xsi:type="dcterms:W3CDTF">2025-02-13T16:47:00Z</dcterms:modified>
</cp:coreProperties>
</file>